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tnambj\AppData\Roaming\OpenText\DM\Temp\"/>
    </mc:Choice>
  </mc:AlternateContent>
  <xr:revisionPtr revIDLastSave="0" documentId="8_{80C29DDC-DA6C-4549-8836-AEEF55FB7FA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omp Info" sheetId="8" r:id="rId1"/>
    <sheet name="ATV 1" sheetId="4" r:id="rId2"/>
    <sheet name="ATV 2" sheetId="5" r:id="rId3"/>
    <sheet name="ATV 3" sheetId="14" r:id="rId4"/>
    <sheet name="Snow 1" sheetId="9" r:id="rId5"/>
    <sheet name="Snow 2" sheetId="10" r:id="rId6"/>
    <sheet name="Motorcycle 1" sheetId="11" r:id="rId7"/>
    <sheet name="Motorcycle 2" sheetId="12" r:id="rId8"/>
    <sheet name="Motorcycle 3" sheetId="15" r:id="rId9"/>
    <sheet name="Motorhome 1" sheetId="13" state="hidden" r:id="rId10"/>
    <sheet name="Codes" sheetId="7" state="hidden" r:id="rId11"/>
  </sheets>
  <externalReferences>
    <externalReference r:id="rId12"/>
  </externalReferences>
  <definedNames>
    <definedName name="Company" localSheetId="9">[1]Codes!$A$1:$A$52</definedName>
    <definedName name="Company">Codes!$A$1:$A$52</definedName>
    <definedName name="DaysList">Codes!$G$1:$G$32</definedName>
    <definedName name="MonthsList">Codes!$H$1:$H$13</definedName>
    <definedName name="NSCompany">Codes!$A$1:$A$55</definedName>
    <definedName name="StatusList">Codes!$D$1:$D$3</definedName>
    <definedName name="YearsList">Codes!$I$1:$I$26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15" l="1"/>
  <c r="K42" i="15"/>
  <c r="J42" i="15"/>
  <c r="I42" i="15"/>
  <c r="H42" i="15"/>
  <c r="G42" i="15"/>
  <c r="F42" i="15"/>
  <c r="E42" i="15"/>
  <c r="D42" i="15"/>
  <c r="C42" i="15"/>
  <c r="L41" i="15"/>
  <c r="H41" i="15"/>
  <c r="M41" i="15" s="1"/>
  <c r="L40" i="15"/>
  <c r="H40" i="15"/>
  <c r="M40" i="15" s="1"/>
  <c r="M42" i="15" s="1"/>
  <c r="K39" i="15"/>
  <c r="J39" i="15"/>
  <c r="I39" i="15"/>
  <c r="H39" i="15"/>
  <c r="G39" i="15"/>
  <c r="F39" i="15"/>
  <c r="E39" i="15"/>
  <c r="D39" i="15"/>
  <c r="C39" i="15"/>
  <c r="L38" i="15"/>
  <c r="H38" i="15"/>
  <c r="M38" i="15" s="1"/>
  <c r="L37" i="15"/>
  <c r="L39" i="15" s="1"/>
  <c r="H37" i="15"/>
  <c r="M37" i="15" s="1"/>
  <c r="M39" i="15" s="1"/>
  <c r="K23" i="15"/>
  <c r="J23" i="15"/>
  <c r="I23" i="15"/>
  <c r="H23" i="15"/>
  <c r="G23" i="15"/>
  <c r="F23" i="15"/>
  <c r="E23" i="15"/>
  <c r="D23" i="15"/>
  <c r="C23" i="15"/>
  <c r="L22" i="15"/>
  <c r="H22" i="15"/>
  <c r="M22" i="15" s="1"/>
  <c r="L21" i="15"/>
  <c r="L23" i="15" s="1"/>
  <c r="H21" i="15"/>
  <c r="K20" i="15"/>
  <c r="J20" i="15"/>
  <c r="I20" i="15"/>
  <c r="H20" i="15"/>
  <c r="G20" i="15"/>
  <c r="F20" i="15"/>
  <c r="E20" i="15"/>
  <c r="D20" i="15"/>
  <c r="C20" i="15"/>
  <c r="L19" i="15"/>
  <c r="H19" i="15"/>
  <c r="M19" i="15" s="1"/>
  <c r="L18" i="15"/>
  <c r="L20" i="15" s="1"/>
  <c r="H18" i="15"/>
  <c r="M18" i="15" s="1"/>
  <c r="M20" i="15" s="1"/>
  <c r="M4" i="15"/>
  <c r="M3" i="15"/>
  <c r="C2" i="15"/>
  <c r="M1" i="15"/>
  <c r="K42" i="14"/>
  <c r="J42" i="14"/>
  <c r="I42" i="14"/>
  <c r="H42" i="14"/>
  <c r="G42" i="14"/>
  <c r="F42" i="14"/>
  <c r="E42" i="14"/>
  <c r="D42" i="14"/>
  <c r="C42" i="14"/>
  <c r="M41" i="14"/>
  <c r="L41" i="14"/>
  <c r="H41" i="14"/>
  <c r="L40" i="14"/>
  <c r="L42" i="14" s="1"/>
  <c r="H40" i="14"/>
  <c r="K39" i="14"/>
  <c r="J39" i="14"/>
  <c r="I39" i="14"/>
  <c r="H39" i="14"/>
  <c r="G39" i="14"/>
  <c r="F39" i="14"/>
  <c r="E39" i="14"/>
  <c r="D39" i="14"/>
  <c r="C39" i="14"/>
  <c r="L38" i="14"/>
  <c r="H38" i="14"/>
  <c r="M38" i="14" s="1"/>
  <c r="L37" i="14"/>
  <c r="L39" i="14" s="1"/>
  <c r="H37" i="14"/>
  <c r="M37" i="14" s="1"/>
  <c r="M39" i="14" s="1"/>
  <c r="K23" i="14"/>
  <c r="J23" i="14"/>
  <c r="I23" i="14"/>
  <c r="H23" i="14"/>
  <c r="G23" i="14"/>
  <c r="F23" i="14"/>
  <c r="E23" i="14"/>
  <c r="D23" i="14"/>
  <c r="C23" i="14"/>
  <c r="L22" i="14"/>
  <c r="H22" i="14"/>
  <c r="M22" i="14" s="1"/>
  <c r="L21" i="14"/>
  <c r="M21" i="14" s="1"/>
  <c r="M23" i="14" s="1"/>
  <c r="H21" i="14"/>
  <c r="K20" i="14"/>
  <c r="J20" i="14"/>
  <c r="I20" i="14"/>
  <c r="H20" i="14"/>
  <c r="G20" i="14"/>
  <c r="F20" i="14"/>
  <c r="E20" i="14"/>
  <c r="D20" i="14"/>
  <c r="C20" i="14"/>
  <c r="L19" i="14"/>
  <c r="M19" i="14" s="1"/>
  <c r="H19" i="14"/>
  <c r="L18" i="14"/>
  <c r="L20" i="14" s="1"/>
  <c r="H18" i="14"/>
  <c r="M18" i="14" s="1"/>
  <c r="M20" i="14" s="1"/>
  <c r="M4" i="14"/>
  <c r="M3" i="14"/>
  <c r="C2" i="14"/>
  <c r="M1" i="14"/>
  <c r="I13" i="7"/>
  <c r="I14" i="7"/>
  <c r="I15" i="7"/>
  <c r="I16" i="7"/>
  <c r="I17" i="7"/>
  <c r="I18" i="7"/>
  <c r="I19" i="7"/>
  <c r="I20" i="7"/>
  <c r="I21" i="7"/>
  <c r="I22" i="7"/>
  <c r="I23" i="7"/>
  <c r="I24" i="7" s="1"/>
  <c r="I25" i="7" s="1"/>
  <c r="I26" i="7" s="1"/>
  <c r="M21" i="15" l="1"/>
  <c r="M23" i="15" s="1"/>
  <c r="L23" i="14"/>
  <c r="M40" i="14"/>
  <c r="M42" i="14" s="1"/>
  <c r="K42" i="11"/>
  <c r="J42" i="11"/>
  <c r="I42" i="11"/>
  <c r="G42" i="11"/>
  <c r="F42" i="11"/>
  <c r="E42" i="11"/>
  <c r="D42" i="11"/>
  <c r="C42" i="11"/>
  <c r="L41" i="11"/>
  <c r="H41" i="11"/>
  <c r="L40" i="11"/>
  <c r="L42" i="11" s="1"/>
  <c r="H40" i="11"/>
  <c r="H42" i="11" s="1"/>
  <c r="K39" i="11"/>
  <c r="J39" i="11"/>
  <c r="I39" i="11"/>
  <c r="G39" i="11"/>
  <c r="F39" i="11"/>
  <c r="E39" i="11"/>
  <c r="D39" i="11"/>
  <c r="C39" i="11"/>
  <c r="L38" i="11"/>
  <c r="H38" i="11"/>
  <c r="L37" i="11"/>
  <c r="L39" i="11" s="1"/>
  <c r="H37" i="11"/>
  <c r="K23" i="11"/>
  <c r="J23" i="11"/>
  <c r="I23" i="11"/>
  <c r="G23" i="11"/>
  <c r="F23" i="11"/>
  <c r="E23" i="11"/>
  <c r="D23" i="11"/>
  <c r="C23" i="11"/>
  <c r="L22" i="11"/>
  <c r="H22" i="11"/>
  <c r="L21" i="11"/>
  <c r="L23" i="11" s="1"/>
  <c r="H21" i="11"/>
  <c r="H23" i="11" s="1"/>
  <c r="K20" i="11"/>
  <c r="J20" i="11"/>
  <c r="I20" i="11"/>
  <c r="G20" i="11"/>
  <c r="F20" i="11"/>
  <c r="E20" i="11"/>
  <c r="D20" i="11"/>
  <c r="C20" i="11"/>
  <c r="L19" i="11"/>
  <c r="H19" i="11"/>
  <c r="L18" i="11"/>
  <c r="L20" i="11" s="1"/>
  <c r="H18" i="11"/>
  <c r="K42" i="12"/>
  <c r="J42" i="12"/>
  <c r="I42" i="12"/>
  <c r="G42" i="12"/>
  <c r="F42" i="12"/>
  <c r="E42" i="12"/>
  <c r="D42" i="12"/>
  <c r="C42" i="12"/>
  <c r="L41" i="12"/>
  <c r="H41" i="12"/>
  <c r="L40" i="12"/>
  <c r="L42" i="12" s="1"/>
  <c r="H40" i="12"/>
  <c r="H42" i="12" s="1"/>
  <c r="K39" i="12"/>
  <c r="J39" i="12"/>
  <c r="I39" i="12"/>
  <c r="G39" i="12"/>
  <c r="F39" i="12"/>
  <c r="E39" i="12"/>
  <c r="D39" i="12"/>
  <c r="C39" i="12"/>
  <c r="L38" i="12"/>
  <c r="H38" i="12"/>
  <c r="L37" i="12"/>
  <c r="L39" i="12" s="1"/>
  <c r="H37" i="12"/>
  <c r="K23" i="12"/>
  <c r="J23" i="12"/>
  <c r="I23" i="12"/>
  <c r="G23" i="12"/>
  <c r="F23" i="12"/>
  <c r="E23" i="12"/>
  <c r="D23" i="12"/>
  <c r="C23" i="12"/>
  <c r="L22" i="12"/>
  <c r="H22" i="12"/>
  <c r="L21" i="12"/>
  <c r="L23" i="12" s="1"/>
  <c r="H21" i="12"/>
  <c r="H23" i="12" s="1"/>
  <c r="K20" i="12"/>
  <c r="J20" i="12"/>
  <c r="I20" i="12"/>
  <c r="G20" i="12"/>
  <c r="F20" i="12"/>
  <c r="E20" i="12"/>
  <c r="D20" i="12"/>
  <c r="C20" i="12"/>
  <c r="L19" i="12"/>
  <c r="H19" i="12"/>
  <c r="L18" i="12"/>
  <c r="L20" i="12" s="1"/>
  <c r="H18" i="12"/>
  <c r="K42" i="4"/>
  <c r="J42" i="4"/>
  <c r="I42" i="4"/>
  <c r="G42" i="4"/>
  <c r="F42" i="4"/>
  <c r="E42" i="4"/>
  <c r="D42" i="4"/>
  <c r="C42" i="4"/>
  <c r="L41" i="4"/>
  <c r="H41" i="4"/>
  <c r="L40" i="4"/>
  <c r="L42" i="4" s="1"/>
  <c r="H40" i="4"/>
  <c r="H42" i="4" s="1"/>
  <c r="K39" i="4"/>
  <c r="J39" i="4"/>
  <c r="I39" i="4"/>
  <c r="G39" i="4"/>
  <c r="F39" i="4"/>
  <c r="E39" i="4"/>
  <c r="D39" i="4"/>
  <c r="C39" i="4"/>
  <c r="L38" i="4"/>
  <c r="H38" i="4"/>
  <c r="L37" i="4"/>
  <c r="L39" i="4" s="1"/>
  <c r="H37" i="4"/>
  <c r="K23" i="4"/>
  <c r="J23" i="4"/>
  <c r="I23" i="4"/>
  <c r="G23" i="4"/>
  <c r="F23" i="4"/>
  <c r="E23" i="4"/>
  <c r="D23" i="4"/>
  <c r="C23" i="4"/>
  <c r="L22" i="4"/>
  <c r="H22" i="4"/>
  <c r="M22" i="4" s="1"/>
  <c r="L21" i="4"/>
  <c r="L23" i="4" s="1"/>
  <c r="H21" i="4"/>
  <c r="H23" i="4" s="1"/>
  <c r="K20" i="4"/>
  <c r="J20" i="4"/>
  <c r="I20" i="4"/>
  <c r="G20" i="4"/>
  <c r="F20" i="4"/>
  <c r="E20" i="4"/>
  <c r="D20" i="4"/>
  <c r="C20" i="4"/>
  <c r="L19" i="4"/>
  <c r="H19" i="4"/>
  <c r="L18" i="4"/>
  <c r="L20" i="4" s="1"/>
  <c r="H18" i="4"/>
  <c r="K42" i="5"/>
  <c r="J42" i="5"/>
  <c r="I42" i="5"/>
  <c r="G42" i="5"/>
  <c r="F42" i="5"/>
  <c r="E42" i="5"/>
  <c r="D42" i="5"/>
  <c r="C42" i="5"/>
  <c r="L41" i="5"/>
  <c r="H41" i="5"/>
  <c r="M41" i="5" s="1"/>
  <c r="L40" i="5"/>
  <c r="L42" i="5" s="1"/>
  <c r="H40" i="5"/>
  <c r="H42" i="5" s="1"/>
  <c r="K39" i="5"/>
  <c r="J39" i="5"/>
  <c r="I39" i="5"/>
  <c r="G39" i="5"/>
  <c r="F39" i="5"/>
  <c r="E39" i="5"/>
  <c r="D39" i="5"/>
  <c r="C39" i="5"/>
  <c r="L38" i="5"/>
  <c r="H38" i="5"/>
  <c r="M38" i="5" s="1"/>
  <c r="L37" i="5"/>
  <c r="L39" i="5" s="1"/>
  <c r="H37" i="5"/>
  <c r="K23" i="5"/>
  <c r="J23" i="5"/>
  <c r="I23" i="5"/>
  <c r="G23" i="5"/>
  <c r="F23" i="5"/>
  <c r="E23" i="5"/>
  <c r="D23" i="5"/>
  <c r="C23" i="5"/>
  <c r="L22" i="5"/>
  <c r="H22" i="5"/>
  <c r="M22" i="5" s="1"/>
  <c r="L21" i="5"/>
  <c r="L23" i="5" s="1"/>
  <c r="H21" i="5"/>
  <c r="H23" i="5" s="1"/>
  <c r="K20" i="5"/>
  <c r="J20" i="5"/>
  <c r="I20" i="5"/>
  <c r="G20" i="5"/>
  <c r="F20" i="5"/>
  <c r="E20" i="5"/>
  <c r="D20" i="5"/>
  <c r="C20" i="5"/>
  <c r="L19" i="5"/>
  <c r="H19" i="5"/>
  <c r="M19" i="5" s="1"/>
  <c r="L18" i="5"/>
  <c r="L20" i="5" s="1"/>
  <c r="H18" i="5"/>
  <c r="K42" i="13"/>
  <c r="J42" i="13"/>
  <c r="I42" i="13"/>
  <c r="G42" i="13"/>
  <c r="F42" i="13"/>
  <c r="E42" i="13"/>
  <c r="D42" i="13"/>
  <c r="C42" i="13"/>
  <c r="L41" i="13"/>
  <c r="H41" i="13"/>
  <c r="M41" i="13" s="1"/>
  <c r="L40" i="13"/>
  <c r="L42" i="13" s="1"/>
  <c r="H40" i="13"/>
  <c r="H42" i="13" s="1"/>
  <c r="K39" i="13"/>
  <c r="J39" i="13"/>
  <c r="I39" i="13"/>
  <c r="G39" i="13"/>
  <c r="F39" i="13"/>
  <c r="E39" i="13"/>
  <c r="D39" i="13"/>
  <c r="C39" i="13"/>
  <c r="L38" i="13"/>
  <c r="H38" i="13"/>
  <c r="M38" i="13" s="1"/>
  <c r="L37" i="13"/>
  <c r="L39" i="13" s="1"/>
  <c r="H37" i="13"/>
  <c r="K23" i="13"/>
  <c r="J23" i="13"/>
  <c r="I23" i="13"/>
  <c r="G23" i="13"/>
  <c r="F23" i="13"/>
  <c r="E23" i="13"/>
  <c r="D23" i="13"/>
  <c r="C23" i="13"/>
  <c r="L22" i="13"/>
  <c r="H22" i="13"/>
  <c r="M22" i="13" s="1"/>
  <c r="L21" i="13"/>
  <c r="L23" i="13" s="1"/>
  <c r="H21" i="13"/>
  <c r="H23" i="13" s="1"/>
  <c r="K20" i="13"/>
  <c r="J20" i="13"/>
  <c r="I20" i="13"/>
  <c r="G20" i="13"/>
  <c r="F20" i="13"/>
  <c r="E20" i="13"/>
  <c r="D20" i="13"/>
  <c r="C20" i="13"/>
  <c r="L19" i="13"/>
  <c r="H19" i="13"/>
  <c r="M19" i="13" s="1"/>
  <c r="L18" i="13"/>
  <c r="L20" i="13" s="1"/>
  <c r="H18" i="13"/>
  <c r="K42" i="10"/>
  <c r="J42" i="10"/>
  <c r="I42" i="10"/>
  <c r="G42" i="10"/>
  <c r="F42" i="10"/>
  <c r="E42" i="10"/>
  <c r="D42" i="10"/>
  <c r="C42" i="10"/>
  <c r="L41" i="10"/>
  <c r="H41" i="10"/>
  <c r="M41" i="10" s="1"/>
  <c r="L40" i="10"/>
  <c r="L42" i="10" s="1"/>
  <c r="H40" i="10"/>
  <c r="H42" i="10" s="1"/>
  <c r="K39" i="10"/>
  <c r="J39" i="10"/>
  <c r="I39" i="10"/>
  <c r="G39" i="10"/>
  <c r="F39" i="10"/>
  <c r="E39" i="10"/>
  <c r="D39" i="10"/>
  <c r="C39" i="10"/>
  <c r="L38" i="10"/>
  <c r="H38" i="10"/>
  <c r="M38" i="10" s="1"/>
  <c r="L37" i="10"/>
  <c r="L39" i="10" s="1"/>
  <c r="H37" i="10"/>
  <c r="K23" i="10"/>
  <c r="J23" i="10"/>
  <c r="I23" i="10"/>
  <c r="G23" i="10"/>
  <c r="F23" i="10"/>
  <c r="E23" i="10"/>
  <c r="D23" i="10"/>
  <c r="C23" i="10"/>
  <c r="L22" i="10"/>
  <c r="H22" i="10"/>
  <c r="M22" i="10" s="1"/>
  <c r="L21" i="10"/>
  <c r="L23" i="10" s="1"/>
  <c r="H21" i="10"/>
  <c r="H23" i="10" s="1"/>
  <c r="K20" i="10"/>
  <c r="J20" i="10"/>
  <c r="I20" i="10"/>
  <c r="G20" i="10"/>
  <c r="F20" i="10"/>
  <c r="E20" i="10"/>
  <c r="D20" i="10"/>
  <c r="C20" i="10"/>
  <c r="L19" i="10"/>
  <c r="H19" i="10"/>
  <c r="M19" i="10" s="1"/>
  <c r="L18" i="10"/>
  <c r="L20" i="10" s="1"/>
  <c r="H18" i="10"/>
  <c r="C2" i="13"/>
  <c r="M1" i="13"/>
  <c r="C2" i="12"/>
  <c r="M1" i="12"/>
  <c r="C2" i="11"/>
  <c r="M1" i="11"/>
  <c r="K42" i="9"/>
  <c r="J42" i="9"/>
  <c r="I42" i="9"/>
  <c r="G42" i="9"/>
  <c r="F42" i="9"/>
  <c r="E42" i="9"/>
  <c r="D42" i="9"/>
  <c r="C42" i="9"/>
  <c r="L41" i="9"/>
  <c r="H41" i="9"/>
  <c r="M41" i="9" s="1"/>
  <c r="L40" i="9"/>
  <c r="L42" i="9" s="1"/>
  <c r="H40" i="9"/>
  <c r="H42" i="9" s="1"/>
  <c r="K39" i="9"/>
  <c r="J39" i="9"/>
  <c r="I39" i="9"/>
  <c r="G39" i="9"/>
  <c r="F39" i="9"/>
  <c r="E39" i="9"/>
  <c r="D39" i="9"/>
  <c r="C39" i="9"/>
  <c r="L38" i="9"/>
  <c r="H38" i="9"/>
  <c r="M38" i="9" s="1"/>
  <c r="L37" i="9"/>
  <c r="L39" i="9" s="1"/>
  <c r="H37" i="9"/>
  <c r="K23" i="9"/>
  <c r="J23" i="9"/>
  <c r="I23" i="9"/>
  <c r="G23" i="9"/>
  <c r="F23" i="9"/>
  <c r="E23" i="9"/>
  <c r="D23" i="9"/>
  <c r="C23" i="9"/>
  <c r="L22" i="9"/>
  <c r="H22" i="9"/>
  <c r="M22" i="9" s="1"/>
  <c r="L21" i="9"/>
  <c r="L23" i="9" s="1"/>
  <c r="H21" i="9"/>
  <c r="H23" i="9" s="1"/>
  <c r="K20" i="9"/>
  <c r="J20" i="9"/>
  <c r="I20" i="9"/>
  <c r="G20" i="9"/>
  <c r="F20" i="9"/>
  <c r="E20" i="9"/>
  <c r="D20" i="9"/>
  <c r="C20" i="9"/>
  <c r="L19" i="9"/>
  <c r="H19" i="9"/>
  <c r="M19" i="9" s="1"/>
  <c r="L18" i="9"/>
  <c r="L20" i="9" s="1"/>
  <c r="H18" i="9"/>
  <c r="C2" i="10"/>
  <c r="M1" i="10"/>
  <c r="C2" i="9"/>
  <c r="M1" i="9"/>
  <c r="C2" i="5"/>
  <c r="M1" i="5"/>
  <c r="C2" i="4"/>
  <c r="M1" i="4"/>
  <c r="I3" i="7"/>
  <c r="I4" i="7" s="1"/>
  <c r="I5" i="7" s="1"/>
  <c r="I6" i="7" s="1"/>
  <c r="I7" i="7" s="1"/>
  <c r="I8" i="7" s="1"/>
  <c r="I9" i="7" s="1"/>
  <c r="I10" i="7" s="1"/>
  <c r="I11" i="7" s="1"/>
  <c r="I12" i="7" s="1"/>
  <c r="G3" i="7"/>
  <c r="G4" i="7" s="1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H17" i="8"/>
  <c r="H13" i="8"/>
  <c r="M4" i="13" s="1"/>
  <c r="H12" i="8"/>
  <c r="M3" i="13" s="1"/>
  <c r="M19" i="4" l="1"/>
  <c r="M18" i="9"/>
  <c r="M20" i="9" s="1"/>
  <c r="M37" i="9"/>
  <c r="M39" i="9" s="1"/>
  <c r="M18" i="10"/>
  <c r="M20" i="10" s="1"/>
  <c r="M37" i="10"/>
  <c r="M39" i="10" s="1"/>
  <c r="M18" i="13"/>
  <c r="M20" i="13" s="1"/>
  <c r="M37" i="13"/>
  <c r="M39" i="13" s="1"/>
  <c r="M18" i="5"/>
  <c r="M20" i="5" s="1"/>
  <c r="M37" i="5"/>
  <c r="M39" i="5" s="1"/>
  <c r="M18" i="4"/>
  <c r="M20" i="4" s="1"/>
  <c r="M37" i="4"/>
  <c r="M39" i="4" s="1"/>
  <c r="M18" i="12"/>
  <c r="M20" i="12" s="1"/>
  <c r="M37" i="12"/>
  <c r="M39" i="12" s="1"/>
  <c r="M18" i="11"/>
  <c r="M20" i="11" s="1"/>
  <c r="M37" i="11"/>
  <c r="M39" i="11" s="1"/>
  <c r="M3" i="4"/>
  <c r="M3" i="5"/>
  <c r="M4" i="4"/>
  <c r="M4" i="5"/>
  <c r="M3" i="9"/>
  <c r="M3" i="10"/>
  <c r="M3" i="11"/>
  <c r="M3" i="12"/>
  <c r="M38" i="4"/>
  <c r="M41" i="4"/>
  <c r="M19" i="12"/>
  <c r="M22" i="12"/>
  <c r="M38" i="12"/>
  <c r="M41" i="12"/>
  <c r="M19" i="11"/>
  <c r="M22" i="11"/>
  <c r="M38" i="11"/>
  <c r="M41" i="11"/>
  <c r="M4" i="9"/>
  <c r="M4" i="10"/>
  <c r="M4" i="11"/>
  <c r="M4" i="12"/>
  <c r="H20" i="11"/>
  <c r="M21" i="11"/>
  <c r="M23" i="11" s="1"/>
  <c r="H39" i="11"/>
  <c r="M40" i="11"/>
  <c r="M42" i="11" s="1"/>
  <c r="H20" i="12"/>
  <c r="M21" i="12"/>
  <c r="M23" i="12" s="1"/>
  <c r="H39" i="12"/>
  <c r="M40" i="12"/>
  <c r="M42" i="12" s="1"/>
  <c r="H20" i="4"/>
  <c r="M21" i="4"/>
  <c r="M23" i="4" s="1"/>
  <c r="H39" i="4"/>
  <c r="M40" i="4"/>
  <c r="M42" i="4" s="1"/>
  <c r="H20" i="5"/>
  <c r="M21" i="5"/>
  <c r="M23" i="5" s="1"/>
  <c r="H39" i="5"/>
  <c r="M40" i="5"/>
  <c r="M42" i="5" s="1"/>
  <c r="H20" i="13"/>
  <c r="M21" i="13"/>
  <c r="M23" i="13" s="1"/>
  <c r="H39" i="13"/>
  <c r="M40" i="13"/>
  <c r="M42" i="13" s="1"/>
  <c r="H20" i="10"/>
  <c r="M21" i="10"/>
  <c r="M23" i="10" s="1"/>
  <c r="H39" i="10"/>
  <c r="M40" i="10"/>
  <c r="M42" i="10" s="1"/>
  <c r="H20" i="9"/>
  <c r="M21" i="9"/>
  <c r="M23" i="9" s="1"/>
  <c r="H39" i="9"/>
  <c r="M40" i="9"/>
  <c r="M42" i="9" s="1"/>
</calcChain>
</file>

<file path=xl/sharedStrings.xml><?xml version="1.0" encoding="utf-8"?>
<sst xmlns="http://schemas.openxmlformats.org/spreadsheetml/2006/main" count="766" uniqueCount="204">
  <si>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</si>
  <si>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</si>
  <si>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</si>
  <si>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</si>
  <si>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</si>
  <si>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</si>
  <si>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Male, Age 22</t>
  </si>
  <si>
    <t>Liability and END 44 $1,000,000 Limit</t>
  </si>
  <si>
    <t>Accident Benefits - Basic</t>
  </si>
  <si>
    <t xml:space="preserve">DCPD - $0 Deductible </t>
  </si>
  <si>
    <t>New business</t>
  </si>
  <si>
    <t>Collision $500 Deductible</t>
  </si>
  <si>
    <t>Comprehensive $250 Deductible (Except Ontario $300)</t>
  </si>
  <si>
    <t xml:space="preserve">No AF accidents </t>
  </si>
  <si>
    <t>No convictions</t>
  </si>
  <si>
    <t>PPA also insured with company (i.e. Multi-Line Policy)</t>
  </si>
  <si>
    <t>Territory</t>
  </si>
  <si>
    <t>Bodily Injury*</t>
  </si>
  <si>
    <t>Property Damage*</t>
  </si>
  <si>
    <t>DCPD*</t>
  </si>
  <si>
    <t>Accident Benefits</t>
  </si>
  <si>
    <t>Uninsured Auto</t>
  </si>
  <si>
    <t xml:space="preserve">Total Mandatory Coverages         </t>
  </si>
  <si>
    <t>END 44</t>
  </si>
  <si>
    <t>Collision</t>
  </si>
  <si>
    <t>Comprehensive</t>
  </si>
  <si>
    <t xml:space="preserve">Total Optional Coverages        </t>
  </si>
  <si>
    <t>Total of Mandatory and Optional</t>
  </si>
  <si>
    <t>Current</t>
  </si>
  <si>
    <t>Proposed</t>
  </si>
  <si>
    <t>% +/- to Current Rates</t>
  </si>
  <si>
    <t>* Form part of Third Party Liability. If there is no break-down, put TPL under Bodily Injury and include Health Levy, if applicable.</t>
  </si>
  <si>
    <t>Current:</t>
  </si>
  <si>
    <t>Proposed:</t>
  </si>
  <si>
    <t>Only vehicle on policy (i.e. No Multi-Line Discount)</t>
  </si>
  <si>
    <t>Male, Age 43</t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</si>
  <si>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</si>
  <si>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</si>
  <si>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</si>
  <si>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</si>
  <si>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</si>
  <si>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</si>
  <si>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</si>
  <si>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</si>
  <si>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</si>
  <si>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</si>
  <si>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</si>
  <si>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</si>
  <si>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</si>
  <si>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</si>
  <si>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</si>
  <si>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</si>
  <si>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</si>
  <si>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</si>
  <si>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</si>
  <si>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</si>
  <si>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</si>
  <si>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</si>
  <si>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</si>
  <si>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</si>
  <si>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</si>
  <si>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</si>
  <si>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</si>
  <si>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</si>
  <si>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</si>
  <si>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</si>
  <si>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</si>
  <si>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</si>
  <si>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</si>
  <si>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</si>
  <si>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Halifax (B3H)</t>
  </si>
  <si>
    <t>Company Name</t>
  </si>
  <si>
    <t>&lt;use drop down list to enter Company name&gt;</t>
  </si>
  <si>
    <t>Implementation Dates</t>
  </si>
  <si>
    <t>Month</t>
  </si>
  <si>
    <t>Day</t>
  </si>
  <si>
    <t>Year</t>
  </si>
  <si>
    <t xml:space="preserve">          New Business</t>
  </si>
  <si>
    <t>&lt;Month&gt;</t>
  </si>
  <si>
    <t>&lt;Day&gt;</t>
  </si>
  <si>
    <t>&lt;year&gt;</t>
  </si>
  <si>
    <t xml:space="preserve">          Renewal Business</t>
  </si>
  <si>
    <t>Status of Profiles</t>
  </si>
  <si>
    <t>Original</t>
  </si>
  <si>
    <t>filed on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</si>
  <si>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</si>
  <si>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</si>
  <si>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</si>
  <si>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&lt;Status&gt;</t>
  </si>
  <si>
    <t>January</t>
  </si>
  <si>
    <t>Amendment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</si>
  <si>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</si>
  <si>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</si>
  <si>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</si>
  <si>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</si>
  <si>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</si>
  <si>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</si>
  <si>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</si>
  <si>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</si>
  <si>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</si>
  <si>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</si>
  <si>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</si>
  <si>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Lloyds Underwriters</t>
  </si>
  <si>
    <t>XL Insurance Company Limited</t>
  </si>
  <si>
    <t>Snow Vehicle - Profile 2</t>
  </si>
  <si>
    <t>Male, Age 23</t>
  </si>
  <si>
    <t>Motorcycle Profile 1:</t>
  </si>
  <si>
    <t>Male, Age 20</t>
  </si>
  <si>
    <t>Annual mileage 3,000 km, commute 5km one way</t>
  </si>
  <si>
    <t>Motorcycle Profile 2:</t>
  </si>
  <si>
    <t>Male, Age 45</t>
  </si>
  <si>
    <t>North Sydney (B2A)</t>
  </si>
  <si>
    <t>Motor home - Profile 1:</t>
  </si>
  <si>
    <t>Operator 2: (Secondary)</t>
  </si>
  <si>
    <t>Male, Age 55, Married</t>
  </si>
  <si>
    <t>Female, Age 53, Married</t>
  </si>
  <si>
    <t>No driver training</t>
  </si>
  <si>
    <t>Licensed over 10 years, Class 5 license/G in Ontario</t>
  </si>
  <si>
    <t>Pleasure use, annual mileage 6000 km</t>
  </si>
  <si>
    <t>List price: $85 899</t>
  </si>
  <si>
    <t>ACE INA Insurance</t>
  </si>
  <si>
    <t>AIG Insurance Company of Canada</t>
  </si>
  <si>
    <t>Chubb Insurane Company of Canada</t>
  </si>
  <si>
    <t>Northbridge Commerical Insurance Corporation</t>
  </si>
  <si>
    <t>Northbridge General Insurance Corporation</t>
  </si>
  <si>
    <t>Protective Insurance Company</t>
  </si>
  <si>
    <t>Sonnet Insurance Company</t>
  </si>
  <si>
    <t>The Guarantee Company of North America</t>
  </si>
  <si>
    <t>Travellers Canada</t>
  </si>
  <si>
    <t>&lt;pick from list&gt;</t>
  </si>
  <si>
    <t>Aviva General Insurance Company</t>
  </si>
  <si>
    <t>CAA Insurance Company (Canada)</t>
  </si>
  <si>
    <t>Echelon Insurance</t>
  </si>
  <si>
    <t>Hartford Fire Insurance Company</t>
  </si>
  <si>
    <t>Heartland Farm Mutual Inc.</t>
  </si>
  <si>
    <t>Liberty Mutual  Insurance Company</t>
  </si>
  <si>
    <t>Verassure Insurance Company</t>
  </si>
  <si>
    <t>No AF accidents  or convictions</t>
  </si>
  <si>
    <r>
      <t>(</t>
    </r>
    <r>
      <rPr>
        <b/>
        <sz val="12"/>
        <color rgb="FFFF0000"/>
        <rFont val="Arial"/>
        <family val="2"/>
      </rPr>
      <t>IBC VC: HD5406</t>
    </r>
    <r>
      <rPr>
        <b/>
        <sz val="12"/>
        <rFont val="Arial"/>
        <family val="2"/>
      </rPr>
      <t>)</t>
    </r>
  </si>
  <si>
    <t>No AF accidents or convictions</t>
  </si>
  <si>
    <t>Class: Recreational</t>
  </si>
  <si>
    <r>
      <t>(</t>
    </r>
    <r>
      <rPr>
        <b/>
        <sz val="12"/>
        <color rgb="FFFF0000"/>
        <rFont val="Arial"/>
        <family val="2"/>
      </rPr>
      <t>IBC VC: M43901</t>
    </r>
    <r>
      <rPr>
        <b/>
        <sz val="12"/>
        <rFont val="Arial"/>
        <family val="2"/>
      </rPr>
      <t>)</t>
    </r>
  </si>
  <si>
    <t>Comprehensive $500 Deductible</t>
  </si>
  <si>
    <r>
      <t>(</t>
    </r>
    <r>
      <rPr>
        <b/>
        <sz val="12"/>
        <color rgb="FFFF0000"/>
        <rFont val="Arial"/>
        <family val="2"/>
      </rPr>
      <t>IBC VC: Z3B900</t>
    </r>
    <r>
      <rPr>
        <b/>
        <sz val="12"/>
        <rFont val="Arial"/>
        <family val="2"/>
      </rPr>
      <t>)</t>
    </r>
  </si>
  <si>
    <r>
      <t>(</t>
    </r>
    <r>
      <rPr>
        <b/>
        <sz val="12"/>
        <color rgb="FFFF0000"/>
        <rFont val="Arial"/>
        <family val="2"/>
      </rPr>
      <t>IBC VC: PLW600</t>
    </r>
    <r>
      <rPr>
        <b/>
        <sz val="12"/>
        <rFont val="Arial"/>
        <family val="2"/>
      </rPr>
      <t>)</t>
    </r>
  </si>
  <si>
    <t>Class: Utility</t>
  </si>
  <si>
    <r>
      <t>(</t>
    </r>
    <r>
      <rPr>
        <b/>
        <sz val="12"/>
        <color rgb="FFFF0000"/>
        <rFont val="Arial"/>
        <family val="2"/>
      </rPr>
      <t>IBC VC: BPD501</t>
    </r>
    <r>
      <rPr>
        <b/>
        <sz val="12"/>
        <rFont val="Arial"/>
        <family val="2"/>
      </rPr>
      <t>)</t>
    </r>
  </si>
  <si>
    <t>Class: Performance</t>
  </si>
  <si>
    <t>2017 Jayco Pinnacle 36FBTS</t>
  </si>
  <si>
    <t>Type: 5th Wheel</t>
  </si>
  <si>
    <t xml:space="preserve"> </t>
  </si>
  <si>
    <t>Definity Insurance Company</t>
  </si>
  <si>
    <t>Endurance Specialty Insurance Ltd.</t>
  </si>
  <si>
    <t>Sompo Japan Insurance Inc.</t>
  </si>
  <si>
    <t>using Canadian Automobile Insurance Rate Regulators ("CARR") Association harmonized profiles (2026 version)</t>
  </si>
  <si>
    <t>All Terrain Vehicle Profile 1:</t>
  </si>
  <si>
    <t>Quad, Young Male</t>
  </si>
  <si>
    <t>Use: Pleasure</t>
  </si>
  <si>
    <t xml:space="preserve">2018 Yahama YFM700R RAPTOR </t>
  </si>
  <si>
    <t>List price $12,000</t>
  </si>
  <si>
    <r>
      <t>(</t>
    </r>
    <r>
      <rPr>
        <b/>
        <sz val="12"/>
        <color rgb="FFFF0000"/>
        <rFont val="Arial"/>
        <family val="2"/>
      </rPr>
      <t>IBC VC: Y44400</t>
    </r>
    <r>
      <rPr>
        <b/>
        <sz val="12"/>
        <rFont val="Arial"/>
        <family val="2"/>
      </rPr>
      <t>)</t>
    </r>
  </si>
  <si>
    <t>Collision $5000 Deductible</t>
  </si>
  <si>
    <t>Comprehensive $5000 Deductible</t>
  </si>
  <si>
    <t>All Terrain Vehicle Profile 2:</t>
  </si>
  <si>
    <t>Quad, Female</t>
  </si>
  <si>
    <t>Female, Age 40</t>
  </si>
  <si>
    <t>2019 Suzuki LT-A750AXi KING QUAD 4X4</t>
  </si>
  <si>
    <t>List price $13,000</t>
  </si>
  <si>
    <t>All Terrain Vehicle Profile 3:</t>
  </si>
  <si>
    <t>Side by Side, Older Male</t>
  </si>
  <si>
    <t>2019 Polaris Ranger 500 EFI 4X4</t>
  </si>
  <si>
    <t>Snow Vehicle - Profile 1:</t>
  </si>
  <si>
    <t>Female</t>
  </si>
  <si>
    <t>Feale, Age 30</t>
  </si>
  <si>
    <t>2018 Polaris R550 Widetrak LX</t>
  </si>
  <si>
    <t>List price $11,000</t>
  </si>
  <si>
    <t>Collision $5,000 Deductible</t>
  </si>
  <si>
    <t>Comprehensive  $5,000 Deductible</t>
  </si>
  <si>
    <t>Young Male</t>
  </si>
  <si>
    <t>2017 Ski-Doo MX Z X 600 H.O. RER</t>
  </si>
  <si>
    <t>List price $14,000</t>
  </si>
  <si>
    <t>Comprehensive $5,000 Deductible</t>
  </si>
  <si>
    <t>Young Male, Speed Bike</t>
  </si>
  <si>
    <t>List price new: $15,000</t>
  </si>
  <si>
    <t>2019 Yamaha YZF R6 ABS</t>
  </si>
  <si>
    <r>
      <t>(</t>
    </r>
    <r>
      <rPr>
        <b/>
        <sz val="12"/>
        <color rgb="FFFF0000"/>
        <rFont val="Arial"/>
        <family val="2"/>
      </rPr>
      <t>IBC VC: YAGG00</t>
    </r>
    <r>
      <rPr>
        <b/>
        <sz val="12"/>
        <rFont val="Arial"/>
        <family val="2"/>
      </rPr>
      <t>)</t>
    </r>
  </si>
  <si>
    <t>Class: Sport</t>
  </si>
  <si>
    <t>Collision $1,000 Deductible</t>
  </si>
  <si>
    <t>Older Male Cruiser</t>
  </si>
  <si>
    <t>Licensed 3 years, Class 6 License</t>
  </si>
  <si>
    <t>Licensed 22 years, Class 5 License</t>
  </si>
  <si>
    <t>2017 Harley Davidson FLHTCU Ultra Classis Electra Glide</t>
  </si>
  <si>
    <t>List price new:  $33,000</t>
  </si>
  <si>
    <t>Class: Touring</t>
  </si>
  <si>
    <t>Older Female Cruiser</t>
  </si>
  <si>
    <t>Female, Age 50</t>
  </si>
  <si>
    <t>Licensed 32 years, Class 5 License</t>
  </si>
  <si>
    <t>New Business</t>
  </si>
  <si>
    <t>Annual mileage 6,000 km, No Commute</t>
  </si>
  <si>
    <t>2017 Harley Davidson FLSTN SOFTAIL DELUXE</t>
  </si>
  <si>
    <r>
      <t>(</t>
    </r>
    <r>
      <rPr>
        <b/>
        <sz val="12"/>
        <color rgb="FFFF0000"/>
        <rFont val="Arial"/>
        <family val="2"/>
      </rPr>
      <t>IBC VC: HD9500</t>
    </r>
    <r>
      <rPr>
        <b/>
        <sz val="12"/>
        <rFont val="Arial"/>
        <family val="2"/>
      </rPr>
      <t>)</t>
    </r>
  </si>
  <si>
    <t>Motorcycle Profile 3:</t>
  </si>
  <si>
    <t>FOR USE AFTER MARCH 1, 2026</t>
  </si>
  <si>
    <t>(for use in applications submitted on or after March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</si>
</sst>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color indexed="9"/>
      <name val="Arial"/>
      <family val="2"/>
    </font>
    <font>
      <sz val="12"/>
      <color indexed="9"/>
      <name val="Arial"/>
      <family val="2"/>
    </font>
    <font>
      <sz val="12"/>
      <color theme="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" fontId="2" fillId="0" borderId="0"/>
    <xf numFmtId="0" fontId="5" fillId="0" borderId="0"/>
    <xf numFmtId="0" fontId="1" fillId="0" borderId="0"/>
    <xf numFmtId="0" fontId="2" fillId="0" borderId="0"/>
  </cellStyleXfs>
  <cellXfs count="1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10" fontId="6" fillId="2" borderId="18" xfId="0" applyNumberFormat="1" applyFont="1" applyFill="1" applyBorder="1"/>
    <xf numFmtId="0" fontId="10" fillId="5" borderId="27" xfId="0" applyFont="1" applyFill="1" applyBorder="1"/>
    <xf numFmtId="0" fontId="4" fillId="7" borderId="12" xfId="0" applyFont="1" applyFill="1" applyBorder="1"/>
    <xf numFmtId="10" fontId="6" fillId="7" borderId="18" xfId="0" applyNumberFormat="1" applyFont="1" applyFill="1" applyBorder="1"/>
    <xf numFmtId="0" fontId="4" fillId="7" borderId="15" xfId="0" applyFont="1" applyFill="1" applyBorder="1"/>
    <xf numFmtId="0" fontId="4" fillId="7" borderId="13" xfId="0" applyFont="1" applyFill="1" applyBorder="1"/>
    <xf numFmtId="10" fontId="6" fillId="7" borderId="19" xfId="0" applyNumberFormat="1" applyFont="1" applyFill="1" applyBorder="1"/>
    <xf numFmtId="0" fontId="4" fillId="7" borderId="16" xfId="0" applyFont="1" applyFill="1" applyBorder="1"/>
    <xf numFmtId="0" fontId="4" fillId="0" borderId="0" xfId="2" applyFont="1"/>
    <xf numFmtId="0" fontId="5" fillId="0" borderId="0" xfId="2"/>
    <xf numFmtId="0" fontId="4" fillId="0" borderId="0" xfId="2" applyFont="1" applyAlignment="1">
      <alignment horizontal="center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6" borderId="23" xfId="2" applyFont="1" applyFill="1" applyBorder="1" applyAlignment="1" applyProtection="1">
      <alignment horizontal="center"/>
      <protection locked="0"/>
    </xf>
    <xf numFmtId="0" fontId="4" fillId="6" borderId="15" xfId="2" applyFont="1" applyFill="1" applyBorder="1" applyAlignment="1" applyProtection="1">
      <alignment horizontal="center"/>
      <protection locked="0"/>
    </xf>
    <xf numFmtId="0" fontId="4" fillId="6" borderId="15" xfId="2" applyFont="1" applyFill="1" applyBorder="1" applyProtection="1">
      <protection locked="0"/>
    </xf>
    <xf numFmtId="0" fontId="11" fillId="0" borderId="0" xfId="2" applyFont="1"/>
    <xf numFmtId="0" fontId="4" fillId="0" borderId="22" xfId="2" applyFont="1" applyBorder="1"/>
    <xf numFmtId="0" fontId="4" fillId="0" borderId="21" xfId="2" applyFont="1" applyBorder="1"/>
    <xf numFmtId="0" fontId="4" fillId="0" borderId="23" xfId="2" applyFont="1" applyBorder="1"/>
    <xf numFmtId="0" fontId="4" fillId="0" borderId="0" xfId="2" applyFont="1" applyAlignment="1">
      <alignment horizontal="left"/>
    </xf>
    <xf numFmtId="15" fontId="4" fillId="6" borderId="15" xfId="2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6" fillId="0" borderId="1" xfId="2" applyFont="1" applyBorder="1"/>
    <xf numFmtId="0" fontId="5" fillId="0" borderId="2" xfId="2" applyBorder="1"/>
    <xf numFmtId="0" fontId="5" fillId="0" borderId="3" xfId="2" applyBorder="1"/>
    <xf numFmtId="0" fontId="4" fillId="0" borderId="4" xfId="2" applyFont="1" applyBorder="1"/>
    <xf numFmtId="0" fontId="5" fillId="0" borderId="5" xfId="2" applyBorder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4" fillId="0" borderId="20" xfId="2" applyFont="1" applyBorder="1"/>
    <xf numFmtId="0" fontId="5" fillId="0" borderId="20" xfId="2" applyBorder="1"/>
    <xf numFmtId="0" fontId="4" fillId="6" borderId="12" xfId="0" applyFont="1" applyFill="1" applyBorder="1" applyProtection="1">
      <protection locked="0"/>
    </xf>
    <xf numFmtId="0" fontId="4" fillId="6" borderId="15" xfId="0" applyFont="1" applyFill="1" applyBorder="1" applyProtection="1">
      <protection locked="0"/>
    </xf>
    <xf numFmtId="0" fontId="5" fillId="6" borderId="7" xfId="2" applyFill="1" applyBorder="1" applyProtection="1">
      <protection locked="0"/>
    </xf>
    <xf numFmtId="0" fontId="5" fillId="6" borderId="21" xfId="2" applyFill="1" applyBorder="1" applyProtection="1">
      <protection locked="0"/>
    </xf>
    <xf numFmtId="0" fontId="5" fillId="6" borderId="0" xfId="2" applyFill="1" applyProtection="1">
      <protection locked="0"/>
    </xf>
    <xf numFmtId="0" fontId="2" fillId="0" borderId="0" xfId="4"/>
    <xf numFmtId="0" fontId="4" fillId="0" borderId="0" xfId="4" applyFont="1"/>
    <xf numFmtId="0" fontId="6" fillId="0" borderId="0" xfId="4" applyFont="1"/>
    <xf numFmtId="0" fontId="8" fillId="0" borderId="0" xfId="4" applyFont="1"/>
    <xf numFmtId="0" fontId="2" fillId="0" borderId="5" xfId="4" applyBorder="1"/>
    <xf numFmtId="0" fontId="4" fillId="0" borderId="4" xfId="4" applyFont="1" applyBorder="1"/>
    <xf numFmtId="0" fontId="8" fillId="0" borderId="1" xfId="4" applyFont="1" applyBorder="1"/>
    <xf numFmtId="0" fontId="4" fillId="0" borderId="2" xfId="4" applyFont="1" applyBorder="1"/>
    <xf numFmtId="0" fontId="4" fillId="0" borderId="3" xfId="4" applyFont="1" applyBorder="1"/>
    <xf numFmtId="0" fontId="4" fillId="0" borderId="6" xfId="4" applyFont="1" applyBorder="1"/>
    <xf numFmtId="0" fontId="2" fillId="0" borderId="7" xfId="4" applyBorder="1"/>
    <xf numFmtId="0" fontId="2" fillId="0" borderId="8" xfId="4" applyBorder="1"/>
    <xf numFmtId="0" fontId="2" fillId="0" borderId="0" xfId="0" applyFont="1"/>
    <xf numFmtId="0" fontId="4" fillId="0" borderId="1" xfId="4" applyFont="1" applyBorder="1"/>
    <xf numFmtId="0" fontId="2" fillId="0" borderId="2" xfId="4" applyBorder="1"/>
    <xf numFmtId="0" fontId="2" fillId="0" borderId="3" xfId="4" applyBorder="1"/>
    <xf numFmtId="0" fontId="6" fillId="8" borderId="4" xfId="4" applyFont="1" applyFill="1" applyBorder="1"/>
    <xf numFmtId="0" fontId="6" fillId="8" borderId="0" xfId="4" applyFont="1" applyFill="1"/>
    <xf numFmtId="0" fontId="14" fillId="8" borderId="5" xfId="4" applyFont="1" applyFill="1" applyBorder="1"/>
    <xf numFmtId="0" fontId="6" fillId="8" borderId="6" xfId="4" applyFont="1" applyFill="1" applyBorder="1"/>
    <xf numFmtId="0" fontId="14" fillId="8" borderId="7" xfId="4" applyFont="1" applyFill="1" applyBorder="1"/>
    <xf numFmtId="0" fontId="6" fillId="8" borderId="7" xfId="4" applyFont="1" applyFill="1" applyBorder="1"/>
    <xf numFmtId="0" fontId="14" fillId="8" borderId="8" xfId="4" applyFont="1" applyFill="1" applyBorder="1"/>
    <xf numFmtId="0" fontId="5" fillId="0" borderId="0" xfId="2" applyAlignment="1">
      <alignment horizontal="left"/>
    </xf>
    <xf numFmtId="0" fontId="6" fillId="8" borderId="7" xfId="4" applyFont="1" applyFill="1" applyBorder="1" applyAlignment="1">
      <alignment horizontal="left"/>
    </xf>
    <xf numFmtId="0" fontId="5" fillId="8" borderId="0" xfId="2" applyFill="1"/>
    <xf numFmtId="0" fontId="6" fillId="8" borderId="5" xfId="4" applyFont="1" applyFill="1" applyBorder="1" applyAlignment="1">
      <alignment horizontal="right"/>
    </xf>
    <xf numFmtId="0" fontId="6" fillId="8" borderId="0" xfId="0" applyFont="1" applyFill="1"/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6" fillId="8" borderId="4" xfId="0" applyFont="1" applyFill="1" applyBorder="1"/>
    <xf numFmtId="0" fontId="14" fillId="8" borderId="0" xfId="0" applyFont="1" applyFill="1"/>
    <xf numFmtId="0" fontId="6" fillId="8" borderId="5" xfId="0" applyFont="1" applyFill="1" applyBorder="1" applyAlignment="1">
      <alignment horizontal="right"/>
    </xf>
    <xf numFmtId="0" fontId="6" fillId="8" borderId="6" xfId="0" applyFont="1" applyFill="1" applyBorder="1"/>
    <xf numFmtId="0" fontId="14" fillId="8" borderId="7" xfId="0" applyFont="1" applyFill="1" applyBorder="1"/>
    <xf numFmtId="0" fontId="6" fillId="8" borderId="7" xfId="0" applyFont="1" applyFill="1" applyBorder="1"/>
    <xf numFmtId="0" fontId="14" fillId="8" borderId="8" xfId="0" applyFont="1" applyFill="1" applyBorder="1"/>
    <xf numFmtId="0" fontId="4" fillId="0" borderId="5" xfId="4" applyFont="1" applyBorder="1"/>
    <xf numFmtId="0" fontId="14" fillId="8" borderId="0" xfId="4" applyFont="1" applyFill="1"/>
    <xf numFmtId="0" fontId="6" fillId="8" borderId="5" xfId="4" applyFont="1" applyFill="1" applyBorder="1"/>
    <xf numFmtId="0" fontId="6" fillId="8" borderId="8" xfId="4" applyFont="1" applyFill="1" applyBorder="1" applyAlignment="1">
      <alignment horizontal="right"/>
    </xf>
    <xf numFmtId="0" fontId="15" fillId="0" borderId="0" xfId="0" quotePrefix="1" applyFont="1"/>
    <xf numFmtId="0" fontId="15" fillId="0" borderId="0" xfId="0" applyFont="1"/>
    <xf numFmtId="0" fontId="4" fillId="6" borderId="22" xfId="2" applyFont="1" applyFill="1" applyBorder="1" applyAlignment="1" applyProtection="1">
      <alignment horizontal="center"/>
      <protection locked="0"/>
    </xf>
    <xf numFmtId="0" fontId="4" fillId="6" borderId="21" xfId="2" applyFont="1" applyFill="1" applyBorder="1" applyAlignment="1" applyProtection="1">
      <alignment horizontal="center"/>
      <protection locked="0"/>
    </xf>
    <xf numFmtId="0" fontId="4" fillId="6" borderId="23" xfId="2" applyFont="1" applyFill="1" applyBorder="1" applyAlignment="1" applyProtection="1">
      <alignment horizontal="center"/>
      <protection locked="0"/>
    </xf>
    <xf numFmtId="0" fontId="6" fillId="9" borderId="22" xfId="2" applyFont="1" applyFill="1" applyBorder="1" applyAlignment="1">
      <alignment horizontal="center"/>
    </xf>
    <xf numFmtId="0" fontId="6" fillId="9" borderId="21" xfId="2" applyFont="1" applyFill="1" applyBorder="1" applyAlignment="1">
      <alignment horizontal="center"/>
    </xf>
    <xf numFmtId="0" fontId="6" fillId="9" borderId="23" xfId="2" applyFont="1" applyFill="1" applyBorder="1" applyAlignment="1">
      <alignment horizontal="center"/>
    </xf>
    <xf numFmtId="0" fontId="9" fillId="3" borderId="7" xfId="0" applyFont="1" applyFill="1" applyBorder="1" applyAlignment="1">
      <alignment horizontal="right" vertical="center"/>
    </xf>
    <xf numFmtId="164" fontId="4" fillId="4" borderId="22" xfId="0" applyNumberFormat="1" applyFont="1" applyFill="1" applyBorder="1" applyAlignment="1">
      <alignment horizontal="center"/>
    </xf>
    <xf numFmtId="164" fontId="4" fillId="4" borderId="23" xfId="0" applyNumberFormat="1" applyFont="1" applyFill="1" applyBorder="1" applyAlignment="1">
      <alignment horizontal="center"/>
    </xf>
    <xf numFmtId="0" fontId="4" fillId="0" borderId="24" xfId="2" applyFont="1" applyBorder="1" applyAlignment="1">
      <alignment horizontal="center"/>
    </xf>
    <xf numFmtId="0" fontId="5" fillId="0" borderId="25" xfId="2" applyBorder="1" applyAlignment="1">
      <alignment horizontal="center"/>
    </xf>
    <xf numFmtId="0" fontId="5" fillId="0" borderId="26" xfId="2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26" xfId="2" applyFont="1" applyBorder="1" applyAlignment="1">
      <alignment horizontal="center"/>
    </xf>
  </cellXfs>
  <cellStyles count="5">
    <cellStyle name="Comma0_Appendix C- Rating Profiles July 2005" xfId="1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227345</xdr:colOff>
      <xdr:row>2</xdr:row>
      <xdr:rowOff>175050</xdr:rowOff>
    </xdr:from>
    <xdr:to>
      <xdr:col>6</xdr:col>
      <xdr:colOff>243024</xdr:colOff>
      <xdr:row>6</xdr:row>
      <xdr:rowOff>115497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0839D3-D4CB-550A-2A6F-B7B9AFDA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147" y="567025"/>
          <a:ext cx="3229877" cy="724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uarb.novascotia.ca/CARR/Profiles/Profiles_Motorho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y List"/>
      <sheetName val="Motorhome 1"/>
      <sheetName val="Codes"/>
    </sheetNames>
    <sheetDataSet>
      <sheetData sheetId="0"/>
      <sheetData sheetId="1"/>
      <sheetData sheetId="2">
        <row r="1">
          <cell r="A1" t="str">
            <v>Allstate Insurance Company of Canada</v>
          </cell>
        </row>
        <row r="2">
          <cell r="A2" t="str">
            <v>American Home Assurance Company</v>
          </cell>
        </row>
        <row r="3">
          <cell r="A3" t="str">
            <v>Arch Insurance Group</v>
          </cell>
        </row>
        <row r="4">
          <cell r="A4" t="str">
            <v>Aviva Insurance Company of Canada</v>
          </cell>
        </row>
        <row r="5">
          <cell r="A5" t="str">
            <v>Axa Insurance (Canada)</v>
          </cell>
        </row>
        <row r="6">
          <cell r="A6" t="str">
            <v>CAA Insurance Company (Ontario)</v>
          </cell>
        </row>
        <row r="7">
          <cell r="A7" t="str">
            <v>Commerce &amp; Industry</v>
          </cell>
        </row>
        <row r="8">
          <cell r="A8" t="str">
            <v>Co-operators General Insurance Company</v>
          </cell>
        </row>
        <row r="9">
          <cell r="A9" t="str">
            <v>COSECO Insurance Company</v>
          </cell>
        </row>
        <row r="10">
          <cell r="A10" t="str">
            <v>CUMIS General Insurance Company</v>
          </cell>
        </row>
        <row r="11">
          <cell r="A11" t="str">
            <v>The Dominion of Canada General Insurance Company</v>
          </cell>
        </row>
        <row r="12">
          <cell r="A12" t="str">
            <v>Echelon General Insurance Company</v>
          </cell>
        </row>
        <row r="13">
          <cell r="A13" t="str">
            <v>Economical Mutual Insurance Company</v>
          </cell>
        </row>
        <row r="14">
          <cell r="A14" t="str">
            <v>Elite Insurance Company</v>
          </cell>
        </row>
        <row r="15">
          <cell r="A15" t="str">
            <v>Facility Association</v>
          </cell>
        </row>
        <row r="16">
          <cell r="A16" t="str">
            <v>Federated Insurance Company of Canada</v>
          </cell>
        </row>
        <row r="17">
          <cell r="A17" t="str">
            <v>Federation Insurance Company of Canada</v>
          </cell>
        </row>
        <row r="18">
          <cell r="A18" t="str">
            <v>IAO Actuarial Consulting Services Inc.</v>
          </cell>
        </row>
        <row r="19">
          <cell r="A19" t="str">
            <v>Innovative Insurance Corporation</v>
          </cell>
        </row>
        <row r="20">
          <cell r="A20" t="str">
            <v>Insurance Company of Prince Edward Island</v>
          </cell>
        </row>
        <row r="21">
          <cell r="A21" t="str">
            <v>Intact Insurance Company</v>
          </cell>
        </row>
        <row r="22">
          <cell r="A22" t="str">
            <v>Jevco Insurance Company</v>
          </cell>
        </row>
        <row r="23">
          <cell r="A23" t="str">
            <v>Lombard General Insurance Company of Canada</v>
          </cell>
        </row>
        <row r="24">
          <cell r="A24" t="str">
            <v>Lombard Insurance Company</v>
          </cell>
        </row>
        <row r="25">
          <cell r="A25" t="str">
            <v>Markel Insurance Company of Canada</v>
          </cell>
        </row>
        <row r="26">
          <cell r="A26" t="str">
            <v>Novex Insurance Company</v>
          </cell>
        </row>
        <row r="27">
          <cell r="A27" t="str">
            <v>Pafco Insurance Company</v>
          </cell>
        </row>
        <row r="28">
          <cell r="A28" t="str">
            <v>Pembridge Insurance Company</v>
          </cell>
        </row>
        <row r="29">
          <cell r="A29" t="str">
            <v>The Personal Insurance Company</v>
          </cell>
        </row>
        <row r="30">
          <cell r="A30" t="str">
            <v>Perth Insurance Company</v>
          </cell>
        </row>
        <row r="31">
          <cell r="A31" t="str">
            <v>The Portage la Prairie Mutual Insurance Company</v>
          </cell>
        </row>
        <row r="32">
          <cell r="A32" t="str">
            <v>Primmum Insurance Company</v>
          </cell>
        </row>
        <row r="33">
          <cell r="A33" t="str">
            <v>Promutuel des Riverains</v>
          </cell>
        </row>
        <row r="34">
          <cell r="A34" t="str">
            <v>Promutuel Gaspésie-les Ile</v>
          </cell>
        </row>
        <row r="35">
          <cell r="A35" t="str">
            <v>RBC General Insurance Company</v>
          </cell>
        </row>
        <row r="36">
          <cell r="A36" t="str">
            <v>RBC Insurance Company</v>
          </cell>
        </row>
        <row r="37">
          <cell r="A37" t="str">
            <v>Royal and Sun Alliance Insurance Company of Canada</v>
          </cell>
        </row>
        <row r="38">
          <cell r="A38" t="str">
            <v>Scottish &amp; York Insurance Company Limited</v>
          </cell>
        </row>
        <row r="39">
          <cell r="A39" t="str">
            <v>Security National Insurance Company</v>
          </cell>
        </row>
        <row r="40">
          <cell r="A40" t="str">
            <v>The Sovereign General Insurance Company</v>
          </cell>
        </row>
        <row r="41">
          <cell r="A41" t="str">
            <v>State Farm Mutual Automobile Insurance Company Plan A</v>
          </cell>
        </row>
        <row r="42">
          <cell r="A42" t="str">
            <v>State Farm Mutual Automobile Insurance Company Plan B</v>
          </cell>
        </row>
        <row r="43">
          <cell r="A43" t="str">
            <v>TD Home and Auto Insurance Company</v>
          </cell>
        </row>
        <row r="44">
          <cell r="A44" t="str">
            <v>Tokio Marine &amp; Nichido Fire Insurance Co., Ltd.</v>
          </cell>
        </row>
        <row r="45">
          <cell r="A45" t="str">
            <v>Traders General Insurance Company</v>
          </cell>
        </row>
        <row r="46">
          <cell r="A46" t="str">
            <v>Trafalgar Insurance Company of Canada</v>
          </cell>
        </row>
        <row r="47">
          <cell r="A47" t="str">
            <v>Unifund Assurance Company</v>
          </cell>
        </row>
        <row r="48">
          <cell r="A48" t="str">
            <v>United General Insurance Corporation</v>
          </cell>
        </row>
        <row r="49">
          <cell r="A49" t="str">
            <v>Waterloo Insurance Company</v>
          </cell>
        </row>
        <row r="50">
          <cell r="A50" t="str">
            <v>The Wawanesa Mutual Insurance Company</v>
          </cell>
        </row>
        <row r="51">
          <cell r="A51" t="str">
            <v>Zenith Insurance Company</v>
          </cell>
        </row>
        <row r="52">
          <cell r="A52" t="str">
            <v>Zurich Insurance Company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5" zoomScale="81" zoomScaleNormal="81" zoomScalePageLayoutView="145" workbookViewId="0">
      <selection activeCell="W32" sqref="W32"/>
    </sheetView>
  </sheetViews>
  <sheetFormatPr defaultColWidth="9.21875" defaultRowHeight="13.2" x14ac:dyDescent="0.25"/>
  <cols>
    <col min="1" max="1" width="26.77734375" style="33" customWidth="1"/>
    <col min="2" max="16384" width="9.21875" style="33"/>
  </cols>
  <sheetData>
    <row r="1" spans="1:12" ht="15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12" ht="15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12" ht="1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2" ht="15" x14ac:dyDescent="0.25">
      <c r="A4" s="32" t="s">
        <v>150</v>
      </c>
      <c r="B4" s="32"/>
      <c r="C4" s="32"/>
      <c r="D4" s="32"/>
      <c r="E4" s="32"/>
      <c r="F4" s="32"/>
      <c r="G4" s="32"/>
      <c r="H4" s="32"/>
    </row>
    <row r="5" spans="1:12" ht="15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12" ht="15.6" x14ac:dyDescent="0.3">
      <c r="A6"/>
      <c r="B6" s="32"/>
      <c r="C6" s="32"/>
      <c r="D6" s="32"/>
      <c r="E6" s="32"/>
      <c r="F6" s="32"/>
      <c r="G6" s="32"/>
      <c r="H6" s="113" t="s">
        <v>202</v>
      </c>
      <c r="I6" s="114"/>
      <c r="J6" s="114"/>
      <c r="K6" s="115"/>
      <c r="L6" s="48"/>
    </row>
    <row r="7" spans="1:12" ht="15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12" ht="15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12" ht="15" x14ac:dyDescent="0.25">
      <c r="A9" s="32" t="s">
        <v>71</v>
      </c>
      <c r="B9" s="110" t="s">
        <v>72</v>
      </c>
      <c r="C9" s="111"/>
      <c r="D9" s="111"/>
      <c r="E9" s="111"/>
      <c r="F9" s="111"/>
      <c r="G9" s="111"/>
      <c r="H9" s="112"/>
      <c r="I9" s="32"/>
    </row>
    <row r="10" spans="1:12" ht="15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12" ht="15" x14ac:dyDescent="0.25">
      <c r="A11" s="32" t="s">
        <v>73</v>
      </c>
      <c r="B11" s="32"/>
      <c r="C11" s="32"/>
      <c r="D11" s="34" t="s">
        <v>74</v>
      </c>
      <c r="E11" s="34" t="s">
        <v>75</v>
      </c>
      <c r="F11" s="34" t="s">
        <v>76</v>
      </c>
      <c r="G11" s="32"/>
      <c r="H11" s="32"/>
      <c r="I11" s="32"/>
    </row>
    <row r="12" spans="1:12" ht="15" x14ac:dyDescent="0.25">
      <c r="A12" s="35" t="s">
        <v>77</v>
      </c>
      <c r="B12" s="36"/>
      <c r="C12" s="37"/>
      <c r="D12" s="38" t="s">
        <v>78</v>
      </c>
      <c r="E12" s="39" t="s">
        <v>79</v>
      </c>
      <c r="F12" s="40" t="s">
        <v>80</v>
      </c>
      <c r="G12" s="32"/>
      <c r="H12" s="41" t="str">
        <f>IF(E12&lt;&gt;"",IF(D12&lt;&gt;"",IF(F12&lt;&gt;"",D12&amp;" "&amp;TEXT(0,E12)&amp;", "&amp;TEXT(0,F12),""),""),"")</f>
        <v>&lt;Month&gt; &lt;0a00&gt;, &lt;001900ar&gt;</v>
      </c>
      <c r="I12" s="32"/>
    </row>
    <row r="13" spans="1:12" ht="15" x14ac:dyDescent="0.25">
      <c r="A13" s="42" t="s">
        <v>81</v>
      </c>
      <c r="B13" s="43"/>
      <c r="C13" s="44"/>
      <c r="D13" s="38" t="s">
        <v>78</v>
      </c>
      <c r="E13" s="39" t="s">
        <v>79</v>
      </c>
      <c r="F13" s="40" t="s">
        <v>80</v>
      </c>
      <c r="G13" s="32"/>
      <c r="H13" s="41" t="str">
        <f>IF(E13&lt;&gt;"",IF(D13&lt;&gt;"",IF(F13&lt;&gt;"",D13&amp;" "&amp;TEXT(0,E13)&amp;", "&amp;TEXT(0,F13),""),""),"")</f>
        <v>&lt;Month&gt; &lt;0a00&gt;, &lt;001900ar&gt;</v>
      </c>
      <c r="I13" s="32"/>
    </row>
    <row r="14" spans="1:12" ht="15" x14ac:dyDescent="0.25">
      <c r="A14" s="32"/>
      <c r="B14" s="32"/>
      <c r="C14" s="32"/>
      <c r="D14" s="32"/>
      <c r="E14" s="32"/>
      <c r="F14" s="32"/>
      <c r="G14" s="32"/>
      <c r="H14" s="32"/>
      <c r="I14" s="32"/>
    </row>
    <row r="15" spans="1:12" ht="15" x14ac:dyDescent="0.25">
      <c r="A15" s="32"/>
      <c r="B15" s="32"/>
      <c r="C15" s="32"/>
      <c r="D15" s="45"/>
      <c r="E15" s="32"/>
      <c r="F15" s="32"/>
      <c r="G15" s="32"/>
      <c r="H15" s="32"/>
      <c r="I15" s="32"/>
    </row>
    <row r="16" spans="1:12" ht="15" x14ac:dyDescent="0.25">
      <c r="A16" s="32"/>
      <c r="B16" s="32"/>
      <c r="C16" s="32"/>
      <c r="D16" s="34" t="s">
        <v>74</v>
      </c>
      <c r="E16" s="34" t="s">
        <v>75</v>
      </c>
      <c r="F16" s="34" t="s">
        <v>76</v>
      </c>
      <c r="G16" s="32"/>
      <c r="H16" s="32"/>
      <c r="I16" s="32"/>
    </row>
    <row r="17" spans="1:9" ht="15" x14ac:dyDescent="0.25">
      <c r="A17" s="32" t="s">
        <v>82</v>
      </c>
      <c r="B17" s="40" t="s">
        <v>83</v>
      </c>
      <c r="C17" s="44" t="s">
        <v>84</v>
      </c>
      <c r="D17" s="46" t="s">
        <v>78</v>
      </c>
      <c r="E17" s="39" t="s">
        <v>79</v>
      </c>
      <c r="F17" s="39" t="s">
        <v>80</v>
      </c>
      <c r="G17" s="32"/>
      <c r="H17" s="41" t="str">
        <f>IF(E17&lt;&gt;"",IF(D17&lt;&gt;"",IF(F17&lt;&gt;"",D17&amp;" "&amp;TEXT(0,E17)&amp;", "&amp;TEXT(0,F17),""),""),"")</f>
        <v>&lt;Month&gt; &lt;0a00&gt;, &lt;001900ar&gt;</v>
      </c>
      <c r="I17" s="32"/>
    </row>
    <row r="18" spans="1:9" ht="15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ht="15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15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15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15" x14ac:dyDescent="0.25">
      <c r="A22" s="32" t="s">
        <v>85</v>
      </c>
      <c r="B22" s="32"/>
      <c r="C22" s="32"/>
      <c r="D22" s="32"/>
      <c r="E22" s="32"/>
      <c r="F22" s="32"/>
      <c r="G22" s="32"/>
      <c r="H22" s="32"/>
      <c r="I22" s="32"/>
    </row>
    <row r="23" spans="1:9" ht="15" x14ac:dyDescent="0.25">
      <c r="A23" s="32" t="s">
        <v>86</v>
      </c>
      <c r="B23" s="32"/>
      <c r="C23" s="32"/>
      <c r="D23" s="32"/>
      <c r="E23" s="32"/>
      <c r="F23" s="32"/>
      <c r="G23" s="32"/>
      <c r="H23" s="32"/>
      <c r="I23" s="32"/>
    </row>
    <row r="24" spans="1:9" ht="15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ht="15" x14ac:dyDescent="0.25">
      <c r="A25" s="32" t="s">
        <v>87</v>
      </c>
      <c r="B25" s="32"/>
      <c r="C25" s="32"/>
      <c r="D25" s="32"/>
      <c r="E25" s="32"/>
      <c r="F25" s="32"/>
      <c r="G25" s="32"/>
      <c r="H25" s="32"/>
      <c r="I25" s="32"/>
    </row>
    <row r="26" spans="1:9" ht="15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ht="15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ht="15" x14ac:dyDescent="0.25">
      <c r="A28" s="108" t="s">
        <v>154</v>
      </c>
      <c r="B28" s="32"/>
      <c r="C28" s="32"/>
      <c r="D28" s="32"/>
      <c r="E28" s="32"/>
      <c r="F28" s="32"/>
      <c r="G28" s="32"/>
      <c r="H28" s="32"/>
      <c r="I28" s="32"/>
    </row>
    <row r="29" spans="1:9" ht="15" x14ac:dyDescent="0.25">
      <c r="A29" s="109" t="s">
        <v>203</v>
      </c>
      <c r="B29" s="32"/>
      <c r="C29" s="32"/>
      <c r="D29" s="32"/>
      <c r="E29" s="32"/>
      <c r="F29" s="32"/>
      <c r="G29" s="32"/>
      <c r="H29" s="32"/>
      <c r="I29" s="32"/>
    </row>
    <row r="30" spans="1:9" ht="15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ht="15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ht="15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5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ht="15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ht="15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ht="15" x14ac:dyDescent="0.25">
      <c r="A36" s="32"/>
      <c r="B36" s="32"/>
      <c r="C36" s="32"/>
      <c r="D36" s="32"/>
      <c r="E36" s="32"/>
      <c r="F36" s="32"/>
      <c r="G36" s="32"/>
      <c r="H36" s="32"/>
      <c r="I36" s="32"/>
    </row>
  </sheetData>
  <sheetProtection selectLockedCells="1"/>
  <mergeCells count="2">
    <mergeCell ref="B9:H9"/>
    <mergeCell ref="H6:K6"/>
  </mergeCells>
  <dataValidations disablePrompts="1" count="5">
    <dataValidation type="list" allowBlank="1" showInputMessage="1" showErrorMessage="1" sqref="B17" xr:uid="{00000000-0002-0000-0000-000000000000}">
      <formula1>StatusList</formula1>
    </dataValidation>
    <dataValidation type="list" allowBlank="1" showInputMessage="1" showErrorMessage="1" sqref="B9:H9" xr:uid="{00000000-0002-0000-0000-000001000000}">
      <formula1>NSCompany</formula1>
    </dataValidation>
    <dataValidation type="list" allowBlank="1" showInputMessage="1" showErrorMessage="1" sqref="F12:F13 F17" xr:uid="{00000000-0002-0000-0000-000002000000}">
      <formula1>YearsList</formula1>
    </dataValidation>
    <dataValidation type="list" allowBlank="1" showInputMessage="1" showErrorMessage="1" sqref="D12:D13 D17" xr:uid="{00000000-0002-0000-0000-000003000000}">
      <formula1>MonthsList</formula1>
    </dataValidation>
    <dataValidation type="list" allowBlank="1" showInputMessage="1" showErrorMessage="1" sqref="E12:E13 E17" xr:uid="{00000000-0002-0000-0000-000004000000}">
      <formula1>DaysList</formula1>
    </dataValidation>
  </dataValidation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1"/>
  <sheetViews>
    <sheetView zoomScaleNormal="100" workbookViewId="0">
      <selection activeCell="G4" sqref="G4"/>
    </sheetView>
  </sheetViews>
  <sheetFormatPr defaultColWidth="9.21875" defaultRowHeight="13.2" x14ac:dyDescent="0.25"/>
  <cols>
    <col min="1" max="1" width="19.77734375" style="33" customWidth="1"/>
    <col min="2" max="2" width="10.77734375" style="33" customWidth="1"/>
    <col min="3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112</v>
      </c>
      <c r="B4" s="32"/>
      <c r="C4" s="1"/>
      <c r="D4" s="1"/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67"/>
      <c r="C6" s="67"/>
      <c r="D6" s="67"/>
      <c r="E6" s="67"/>
      <c r="F6" s="72" t="s">
        <v>113</v>
      </c>
      <c r="G6" s="73"/>
      <c r="H6" s="74"/>
      <c r="K6" s="51" t="s">
        <v>5</v>
      </c>
      <c r="L6" s="36"/>
      <c r="M6" s="52"/>
      <c r="N6" s="53"/>
    </row>
    <row r="7" spans="1:14" ht="17.25" customHeight="1" x14ac:dyDescent="0.25">
      <c r="A7" s="79" t="s">
        <v>114</v>
      </c>
      <c r="B7" s="73"/>
      <c r="C7" s="73"/>
      <c r="D7" s="74"/>
      <c r="E7" s="66"/>
      <c r="F7" s="71" t="s">
        <v>115</v>
      </c>
      <c r="G7" s="67"/>
      <c r="H7" s="70"/>
      <c r="K7" s="54" t="s">
        <v>7</v>
      </c>
      <c r="L7" s="32"/>
      <c r="N7" s="55"/>
    </row>
    <row r="8" spans="1:14" ht="17.25" customHeight="1" x14ac:dyDescent="0.25">
      <c r="A8" s="71" t="s">
        <v>116</v>
      </c>
      <c r="B8" s="66"/>
      <c r="C8" s="66"/>
      <c r="D8" s="70"/>
      <c r="E8" s="66"/>
      <c r="F8" s="71" t="s">
        <v>117</v>
      </c>
      <c r="G8" s="67"/>
      <c r="H8" s="70"/>
      <c r="J8" s="32"/>
      <c r="K8" s="54" t="s">
        <v>8</v>
      </c>
      <c r="L8" s="32"/>
      <c r="N8" s="55"/>
    </row>
    <row r="9" spans="1:14" ht="17.25" customHeight="1" x14ac:dyDescent="0.25">
      <c r="A9" s="71" t="s">
        <v>117</v>
      </c>
      <c r="B9" s="67"/>
      <c r="C9" s="67"/>
      <c r="D9" s="104"/>
      <c r="E9" s="66"/>
      <c r="F9" s="71" t="s">
        <v>139</v>
      </c>
      <c r="G9" s="67"/>
      <c r="H9" s="70"/>
      <c r="J9" s="32"/>
      <c r="K9" s="54" t="s">
        <v>9</v>
      </c>
      <c r="L9" s="32"/>
      <c r="N9" s="55"/>
    </row>
    <row r="10" spans="1:14" ht="17.25" customHeight="1" x14ac:dyDescent="0.25">
      <c r="A10" s="71" t="s">
        <v>10</v>
      </c>
      <c r="B10" s="67"/>
      <c r="C10" s="67"/>
      <c r="D10" s="104"/>
      <c r="E10" s="66"/>
      <c r="F10" s="75"/>
      <c r="G10" s="76"/>
      <c r="H10" s="77"/>
      <c r="J10" s="32"/>
      <c r="K10" s="54" t="s">
        <v>11</v>
      </c>
      <c r="L10" s="32"/>
      <c r="N10" s="55"/>
    </row>
    <row r="11" spans="1:14" ht="17.25" customHeight="1" x14ac:dyDescent="0.25">
      <c r="A11" s="71" t="s">
        <v>118</v>
      </c>
      <c r="B11" s="67"/>
      <c r="C11" s="67"/>
      <c r="D11" s="104"/>
      <c r="E11" s="66"/>
      <c r="F11" s="67"/>
      <c r="G11" s="67"/>
      <c r="H11" s="67"/>
      <c r="I11" s="32"/>
      <c r="J11" s="32"/>
      <c r="K11" s="56" t="s">
        <v>12</v>
      </c>
      <c r="L11" s="57"/>
      <c r="M11" s="57"/>
      <c r="N11" s="58"/>
    </row>
    <row r="12" spans="1:14" ht="17.25" customHeight="1" x14ac:dyDescent="0.25">
      <c r="A12" s="71" t="s">
        <v>139</v>
      </c>
      <c r="B12" s="67"/>
      <c r="C12" s="66"/>
      <c r="D12" s="104"/>
      <c r="E12" s="66"/>
      <c r="F12" s="67"/>
      <c r="G12" s="67"/>
      <c r="H12" s="67"/>
      <c r="I12" s="32"/>
      <c r="J12" s="32"/>
      <c r="K12" s="32"/>
      <c r="L12" s="32"/>
      <c r="M12" s="32"/>
      <c r="N12" s="32"/>
    </row>
    <row r="13" spans="1:14" ht="17.25" customHeight="1" x14ac:dyDescent="0.3">
      <c r="A13" s="82" t="s">
        <v>148</v>
      </c>
      <c r="B13" s="105"/>
      <c r="C13" s="105"/>
      <c r="D13" s="106"/>
      <c r="E13" s="66"/>
      <c r="F13" s="69"/>
      <c r="G13" s="69"/>
      <c r="H13" s="68"/>
      <c r="I13" s="32"/>
      <c r="J13" s="32"/>
      <c r="K13" s="32"/>
      <c r="L13" s="32"/>
      <c r="M13" s="32"/>
      <c r="N13" s="32"/>
    </row>
    <row r="14" spans="1:14" ht="17.25" customHeight="1" x14ac:dyDescent="0.3">
      <c r="A14" s="85" t="s">
        <v>119</v>
      </c>
      <c r="B14" s="87"/>
      <c r="C14" s="87"/>
      <c r="D14" s="107" t="s">
        <v>149</v>
      </c>
      <c r="E14" s="66"/>
      <c r="F14" s="67"/>
      <c r="G14" s="67"/>
      <c r="H14" s="67"/>
      <c r="I14" s="32"/>
      <c r="J14" s="32"/>
      <c r="K14" s="32"/>
      <c r="L14" s="32"/>
      <c r="M14" s="32"/>
      <c r="N14" s="32"/>
    </row>
    <row r="15" spans="1:14" ht="17.25" customHeight="1" thickBot="1" x14ac:dyDescent="0.3">
      <c r="B15" s="66"/>
      <c r="C15" s="66"/>
      <c r="D15" s="66"/>
      <c r="E15" s="66"/>
      <c r="F15" s="67"/>
      <c r="G15" s="67"/>
      <c r="H15" s="67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8"/>
  <sheetViews>
    <sheetView workbookViewId="0">
      <selection activeCell="K17" sqref="K17"/>
    </sheetView>
  </sheetViews>
  <sheetFormatPr defaultRowHeight="13.2" x14ac:dyDescent="0.25"/>
  <cols>
    <col min="1" max="1" width="50.77734375" style="2" bestFit="1" customWidth="1"/>
    <col min="4" max="4" width="18.21875" customWidth="1"/>
  </cols>
  <sheetData>
    <row r="1" spans="1:9" x14ac:dyDescent="0.25">
      <c r="A1" s="47" t="s">
        <v>72</v>
      </c>
      <c r="D1" s="47" t="s">
        <v>88</v>
      </c>
      <c r="G1" s="47" t="s">
        <v>79</v>
      </c>
      <c r="H1" s="47" t="s">
        <v>78</v>
      </c>
      <c r="I1" s="47" t="s">
        <v>80</v>
      </c>
    </row>
    <row r="2" spans="1:9" x14ac:dyDescent="0.25">
      <c r="A2" t="s">
        <v>120</v>
      </c>
      <c r="D2" s="2" t="s">
        <v>83</v>
      </c>
      <c r="G2">
        <v>1</v>
      </c>
      <c r="H2" s="2" t="s">
        <v>89</v>
      </c>
      <c r="I2">
        <v>2015</v>
      </c>
    </row>
    <row r="3" spans="1:9" x14ac:dyDescent="0.25">
      <c r="A3" t="s">
        <v>121</v>
      </c>
      <c r="D3" s="2" t="s">
        <v>90</v>
      </c>
      <c r="G3">
        <f t="shared" ref="G3:G32" si="0">+G2+1</f>
        <v>2</v>
      </c>
      <c r="H3" s="2" t="s">
        <v>91</v>
      </c>
      <c r="I3">
        <f>+I2+1</f>
        <v>2016</v>
      </c>
    </row>
    <row r="4" spans="1:9" x14ac:dyDescent="0.25">
      <c r="A4" t="s">
        <v>38</v>
      </c>
      <c r="G4">
        <f t="shared" si="0"/>
        <v>3</v>
      </c>
      <c r="H4" s="2" t="s">
        <v>92</v>
      </c>
      <c r="I4">
        <f>+I3+1</f>
        <v>2017</v>
      </c>
    </row>
    <row r="5" spans="1:9" x14ac:dyDescent="0.25">
      <c r="A5" t="s">
        <v>39</v>
      </c>
      <c r="G5">
        <f t="shared" si="0"/>
        <v>4</v>
      </c>
      <c r="H5" s="2" t="s">
        <v>93</v>
      </c>
      <c r="I5">
        <f>+I4+1</f>
        <v>2018</v>
      </c>
    </row>
    <row r="6" spans="1:9" x14ac:dyDescent="0.25">
      <c r="A6" s="78" t="s">
        <v>130</v>
      </c>
      <c r="G6">
        <f t="shared" si="0"/>
        <v>5</v>
      </c>
      <c r="H6" s="2" t="s">
        <v>94</v>
      </c>
      <c r="I6">
        <f t="shared" ref="I6:I26" si="1">+I5+1</f>
        <v>2019</v>
      </c>
    </row>
    <row r="7" spans="1:9" x14ac:dyDescent="0.25">
      <c r="A7" t="s">
        <v>40</v>
      </c>
      <c r="G7">
        <f t="shared" si="0"/>
        <v>6</v>
      </c>
      <c r="H7" s="2" t="s">
        <v>95</v>
      </c>
      <c r="I7">
        <f t="shared" si="1"/>
        <v>2020</v>
      </c>
    </row>
    <row r="8" spans="1:9" x14ac:dyDescent="0.25">
      <c r="A8" s="78" t="s">
        <v>131</v>
      </c>
      <c r="G8">
        <f t="shared" si="0"/>
        <v>7</v>
      </c>
      <c r="H8" s="2" t="s">
        <v>96</v>
      </c>
      <c r="I8">
        <f t="shared" si="1"/>
        <v>2021</v>
      </c>
    </row>
    <row r="9" spans="1:9" x14ac:dyDescent="0.25">
      <c r="A9" t="s">
        <v>122</v>
      </c>
      <c r="G9">
        <f t="shared" si="0"/>
        <v>8</v>
      </c>
      <c r="H9" s="2" t="s">
        <v>97</v>
      </c>
      <c r="I9">
        <f t="shared" si="1"/>
        <v>2022</v>
      </c>
    </row>
    <row r="10" spans="1:9" x14ac:dyDescent="0.25">
      <c r="A10" t="s">
        <v>41</v>
      </c>
      <c r="G10">
        <f t="shared" si="0"/>
        <v>9</v>
      </c>
      <c r="H10" s="2" t="s">
        <v>98</v>
      </c>
      <c r="I10">
        <f t="shared" si="1"/>
        <v>2023</v>
      </c>
    </row>
    <row r="11" spans="1:9" x14ac:dyDescent="0.25">
      <c r="A11" t="s">
        <v>42</v>
      </c>
      <c r="G11">
        <f t="shared" si="0"/>
        <v>10</v>
      </c>
      <c r="H11" s="2" t="s">
        <v>99</v>
      </c>
      <c r="I11">
        <f t="shared" si="1"/>
        <v>2024</v>
      </c>
    </row>
    <row r="12" spans="1:9" x14ac:dyDescent="0.25">
      <c r="A12" t="s">
        <v>43</v>
      </c>
      <c r="G12">
        <f t="shared" si="0"/>
        <v>11</v>
      </c>
      <c r="H12" s="2" t="s">
        <v>100</v>
      </c>
      <c r="I12">
        <f t="shared" si="1"/>
        <v>2025</v>
      </c>
    </row>
    <row r="13" spans="1:9" x14ac:dyDescent="0.25">
      <c r="A13" s="78" t="s">
        <v>151</v>
      </c>
      <c r="G13">
        <f t="shared" si="0"/>
        <v>12</v>
      </c>
      <c r="H13" s="2" t="s">
        <v>101</v>
      </c>
      <c r="I13">
        <f t="shared" si="1"/>
        <v>2026</v>
      </c>
    </row>
    <row r="14" spans="1:9" x14ac:dyDescent="0.25">
      <c r="A14" s="78" t="s">
        <v>132</v>
      </c>
      <c r="G14">
        <f t="shared" si="0"/>
        <v>13</v>
      </c>
      <c r="I14">
        <f t="shared" si="1"/>
        <v>2027</v>
      </c>
    </row>
    <row r="15" spans="1:9" x14ac:dyDescent="0.25">
      <c r="A15" s="78" t="s">
        <v>152</v>
      </c>
      <c r="G15">
        <f t="shared" si="0"/>
        <v>14</v>
      </c>
      <c r="I15">
        <f t="shared" si="1"/>
        <v>2028</v>
      </c>
    </row>
    <row r="16" spans="1:9" x14ac:dyDescent="0.25">
      <c r="A16" t="s">
        <v>45</v>
      </c>
      <c r="G16">
        <f t="shared" si="0"/>
        <v>15</v>
      </c>
      <c r="I16">
        <f t="shared" si="1"/>
        <v>2029</v>
      </c>
    </row>
    <row r="17" spans="1:9" x14ac:dyDescent="0.25">
      <c r="A17" t="s">
        <v>46</v>
      </c>
      <c r="G17">
        <f t="shared" si="0"/>
        <v>16</v>
      </c>
      <c r="I17">
        <f t="shared" si="1"/>
        <v>2030</v>
      </c>
    </row>
    <row r="18" spans="1:9" x14ac:dyDescent="0.25">
      <c r="A18" t="s">
        <v>47</v>
      </c>
      <c r="G18">
        <f t="shared" si="0"/>
        <v>17</v>
      </c>
      <c r="I18">
        <f t="shared" si="1"/>
        <v>2031</v>
      </c>
    </row>
    <row r="19" spans="1:9" x14ac:dyDescent="0.25">
      <c r="A19" s="78" t="s">
        <v>133</v>
      </c>
      <c r="G19">
        <f t="shared" si="0"/>
        <v>18</v>
      </c>
      <c r="I19">
        <f t="shared" si="1"/>
        <v>2032</v>
      </c>
    </row>
    <row r="20" spans="1:9" x14ac:dyDescent="0.25">
      <c r="A20" s="78" t="s">
        <v>134</v>
      </c>
      <c r="G20">
        <f t="shared" si="0"/>
        <v>19</v>
      </c>
      <c r="I20">
        <f t="shared" si="1"/>
        <v>2033</v>
      </c>
    </row>
    <row r="21" spans="1:9" x14ac:dyDescent="0.25">
      <c r="A21" t="s">
        <v>48</v>
      </c>
      <c r="G21">
        <f t="shared" si="0"/>
        <v>20</v>
      </c>
      <c r="I21">
        <f t="shared" si="1"/>
        <v>2034</v>
      </c>
    </row>
    <row r="22" spans="1:9" x14ac:dyDescent="0.25">
      <c r="A22" t="s">
        <v>49</v>
      </c>
      <c r="G22">
        <f t="shared" si="0"/>
        <v>21</v>
      </c>
      <c r="I22">
        <f t="shared" si="1"/>
        <v>2035</v>
      </c>
    </row>
    <row r="23" spans="1:9" x14ac:dyDescent="0.25">
      <c r="A23" t="s">
        <v>50</v>
      </c>
      <c r="G23">
        <f t="shared" si="0"/>
        <v>22</v>
      </c>
      <c r="I23">
        <f t="shared" si="1"/>
        <v>2036</v>
      </c>
    </row>
    <row r="24" spans="1:9" x14ac:dyDescent="0.25">
      <c r="A24" t="s">
        <v>51</v>
      </c>
      <c r="G24">
        <f t="shared" si="0"/>
        <v>23</v>
      </c>
      <c r="I24">
        <f t="shared" si="1"/>
        <v>2037</v>
      </c>
    </row>
    <row r="25" spans="1:9" x14ac:dyDescent="0.25">
      <c r="A25" s="78" t="s">
        <v>135</v>
      </c>
      <c r="G25">
        <f t="shared" si="0"/>
        <v>24</v>
      </c>
      <c r="I25">
        <f t="shared" si="1"/>
        <v>2038</v>
      </c>
    </row>
    <row r="26" spans="1:9" x14ac:dyDescent="0.25">
      <c r="A26" t="s">
        <v>102</v>
      </c>
      <c r="G26">
        <f t="shared" si="0"/>
        <v>25</v>
      </c>
      <c r="I26">
        <f t="shared" si="1"/>
        <v>2039</v>
      </c>
    </row>
    <row r="27" spans="1:9" x14ac:dyDescent="0.25">
      <c r="A27" t="s">
        <v>123</v>
      </c>
      <c r="G27">
        <f t="shared" si="0"/>
        <v>26</v>
      </c>
    </row>
    <row r="28" spans="1:9" x14ac:dyDescent="0.25">
      <c r="A28" t="s">
        <v>124</v>
      </c>
      <c r="G28">
        <f t="shared" si="0"/>
        <v>27</v>
      </c>
    </row>
    <row r="29" spans="1:9" x14ac:dyDescent="0.25">
      <c r="A29" t="s">
        <v>52</v>
      </c>
      <c r="G29">
        <f t="shared" si="0"/>
        <v>28</v>
      </c>
    </row>
    <row r="30" spans="1:9" x14ac:dyDescent="0.25">
      <c r="A30" t="s">
        <v>53</v>
      </c>
      <c r="G30">
        <f t="shared" si="0"/>
        <v>29</v>
      </c>
    </row>
    <row r="31" spans="1:9" x14ac:dyDescent="0.25">
      <c r="A31" t="s">
        <v>54</v>
      </c>
      <c r="G31">
        <f t="shared" si="0"/>
        <v>30</v>
      </c>
    </row>
    <row r="32" spans="1:9" x14ac:dyDescent="0.25">
      <c r="A32" t="s">
        <v>56</v>
      </c>
      <c r="G32">
        <f t="shared" si="0"/>
        <v>31</v>
      </c>
    </row>
    <row r="33" spans="1:1" x14ac:dyDescent="0.25">
      <c r="A33" t="s">
        <v>58</v>
      </c>
    </row>
    <row r="34" spans="1:1" x14ac:dyDescent="0.25">
      <c r="A34" t="s">
        <v>125</v>
      </c>
    </row>
    <row r="35" spans="1:1" x14ac:dyDescent="0.25">
      <c r="A35" t="s">
        <v>59</v>
      </c>
    </row>
    <row r="36" spans="1:1" x14ac:dyDescent="0.25">
      <c r="A36" t="s">
        <v>60</v>
      </c>
    </row>
    <row r="37" spans="1:1" x14ac:dyDescent="0.25">
      <c r="A37" t="s">
        <v>126</v>
      </c>
    </row>
    <row r="38" spans="1:1" x14ac:dyDescent="0.25">
      <c r="A38" s="78" t="s">
        <v>153</v>
      </c>
    </row>
    <row r="39" spans="1:1" x14ac:dyDescent="0.25">
      <c r="A39" t="s">
        <v>62</v>
      </c>
    </row>
    <row r="40" spans="1:1" x14ac:dyDescent="0.25">
      <c r="A40" t="s">
        <v>44</v>
      </c>
    </row>
    <row r="41" spans="1:1" x14ac:dyDescent="0.25">
      <c r="A41" t="s">
        <v>127</v>
      </c>
    </row>
    <row r="42" spans="1:1" x14ac:dyDescent="0.25">
      <c r="A42" t="s">
        <v>55</v>
      </c>
    </row>
    <row r="43" spans="1:1" x14ac:dyDescent="0.25">
      <c r="A43" t="s">
        <v>57</v>
      </c>
    </row>
    <row r="44" spans="1:1" x14ac:dyDescent="0.25">
      <c r="A44" t="s">
        <v>61</v>
      </c>
    </row>
    <row r="45" spans="1:1" x14ac:dyDescent="0.25">
      <c r="A45" t="s">
        <v>68</v>
      </c>
    </row>
    <row r="46" spans="1:1" x14ac:dyDescent="0.25">
      <c r="A46" t="s">
        <v>63</v>
      </c>
    </row>
    <row r="47" spans="1:1" x14ac:dyDescent="0.25">
      <c r="A47" t="s">
        <v>64</v>
      </c>
    </row>
    <row r="48" spans="1:1" x14ac:dyDescent="0.25">
      <c r="A48" s="78" t="s">
        <v>65</v>
      </c>
    </row>
    <row r="49" spans="1:1" x14ac:dyDescent="0.25">
      <c r="A49" s="78" t="s">
        <v>128</v>
      </c>
    </row>
    <row r="50" spans="1:1" x14ac:dyDescent="0.25">
      <c r="A50" s="78" t="s">
        <v>66</v>
      </c>
    </row>
    <row r="51" spans="1:1" x14ac:dyDescent="0.25">
      <c r="A51" s="78" t="s">
        <v>136</v>
      </c>
    </row>
    <row r="52" spans="1:1" x14ac:dyDescent="0.25">
      <c r="A52" s="78" t="s">
        <v>67</v>
      </c>
    </row>
    <row r="53" spans="1:1" x14ac:dyDescent="0.25">
      <c r="A53" s="78" t="s">
        <v>103</v>
      </c>
    </row>
    <row r="54" spans="1:1" x14ac:dyDescent="0.25">
      <c r="A54" s="78" t="s">
        <v>69</v>
      </c>
    </row>
    <row r="55" spans="1:1" x14ac:dyDescent="0.25">
      <c r="A55" t="s">
        <v>129</v>
      </c>
    </row>
    <row r="71" spans="1:1" ht="15" x14ac:dyDescent="0.25">
      <c r="A71" s="1"/>
    </row>
    <row r="72" spans="1:1" ht="15" x14ac:dyDescent="0.25">
      <c r="A72" s="1"/>
    </row>
    <row r="73" spans="1:1" ht="15" x14ac:dyDescent="0.25">
      <c r="A73" s="1"/>
    </row>
    <row r="74" spans="1:1" ht="15" x14ac:dyDescent="0.25">
      <c r="A74" s="1"/>
    </row>
    <row r="75" spans="1:1" ht="15" x14ac:dyDescent="0.25">
      <c r="A75" s="1"/>
    </row>
    <row r="76" spans="1:1" ht="15" x14ac:dyDescent="0.25">
      <c r="A76" s="1"/>
    </row>
    <row r="77" spans="1:1" ht="15" x14ac:dyDescent="0.25">
      <c r="A77" s="1"/>
    </row>
    <row r="78" spans="1:1" ht="15" x14ac:dyDescent="0.25">
      <c r="A78" s="1"/>
    </row>
    <row r="79" spans="1:1" ht="15" x14ac:dyDescent="0.25">
      <c r="A79" s="1"/>
    </row>
    <row r="80" spans="1:1" ht="15" x14ac:dyDescent="0.25">
      <c r="A80" s="1"/>
    </row>
    <row r="81" spans="1:1" ht="15" x14ac:dyDescent="0.25">
      <c r="A81" s="1"/>
    </row>
    <row r="82" spans="1:1" ht="15" x14ac:dyDescent="0.25">
      <c r="A82" s="1"/>
    </row>
    <row r="83" spans="1:1" ht="15" x14ac:dyDescent="0.25">
      <c r="A83" s="1"/>
    </row>
    <row r="84" spans="1:1" ht="15" x14ac:dyDescent="0.25">
      <c r="A84" s="1"/>
    </row>
    <row r="86" spans="1:1" ht="15" x14ac:dyDescent="0.25">
      <c r="A86" s="1"/>
    </row>
    <row r="87" spans="1:1" ht="15" x14ac:dyDescent="0.25">
      <c r="A87" s="1"/>
    </row>
    <row r="88" spans="1:1" ht="15" x14ac:dyDescent="0.25">
      <c r="A88" s="1"/>
    </row>
    <row r="89" spans="1:1" ht="15" x14ac:dyDescent="0.25">
      <c r="A89" s="1"/>
    </row>
    <row r="90" spans="1:1" ht="15" x14ac:dyDescent="0.25">
      <c r="A90" s="1"/>
    </row>
    <row r="91" spans="1:1" ht="15" x14ac:dyDescent="0.25">
      <c r="A91" s="1"/>
    </row>
    <row r="92" spans="1:1" ht="15" x14ac:dyDescent="0.25">
      <c r="A92" s="1"/>
    </row>
    <row r="93" spans="1:1" ht="15" x14ac:dyDescent="0.25">
      <c r="A93" s="1"/>
    </row>
    <row r="94" spans="1:1" ht="15" x14ac:dyDescent="0.25">
      <c r="A94" s="1"/>
    </row>
    <row r="95" spans="1:1" ht="15" x14ac:dyDescent="0.25">
      <c r="A95" s="1"/>
    </row>
    <row r="96" spans="1:1" ht="15" x14ac:dyDescent="0.25">
      <c r="A96" s="1"/>
    </row>
    <row r="97" spans="1:1" ht="15" x14ac:dyDescent="0.25">
      <c r="A97" s="1"/>
    </row>
    <row r="98" spans="1:1" ht="15" x14ac:dyDescent="0.25">
      <c r="A98" s="1"/>
    </row>
    <row r="101" spans="1:1" ht="15" x14ac:dyDescent="0.25">
      <c r="A101" s="1"/>
    </row>
    <row r="102" spans="1:1" ht="15" x14ac:dyDescent="0.25">
      <c r="A102" s="1"/>
    </row>
    <row r="103" spans="1:1" ht="15" x14ac:dyDescent="0.25">
      <c r="A103" s="1"/>
    </row>
    <row r="104" spans="1:1" ht="15" x14ac:dyDescent="0.25">
      <c r="A104" s="1"/>
    </row>
    <row r="105" spans="1:1" ht="15" x14ac:dyDescent="0.25">
      <c r="A105" s="1"/>
    </row>
    <row r="106" spans="1:1" ht="15" x14ac:dyDescent="0.25">
      <c r="A106" s="1"/>
    </row>
    <row r="107" spans="1:1" ht="15" x14ac:dyDescent="0.25">
      <c r="A107" s="1"/>
    </row>
    <row r="108" spans="1:1" ht="15" x14ac:dyDescent="0.25">
      <c r="A108" s="1"/>
    </row>
    <row r="109" spans="1:1" ht="15" x14ac:dyDescent="0.25">
      <c r="A109" s="1"/>
    </row>
    <row r="110" spans="1:1" ht="15" x14ac:dyDescent="0.25">
      <c r="A110" s="1"/>
    </row>
    <row r="111" spans="1:1" ht="15" x14ac:dyDescent="0.25">
      <c r="A111" s="1"/>
    </row>
    <row r="112" spans="1:1" ht="15" x14ac:dyDescent="0.25">
      <c r="A112" s="1"/>
    </row>
    <row r="113" spans="1:1" ht="15" x14ac:dyDescent="0.25">
      <c r="A113" s="1"/>
    </row>
    <row r="114" spans="1:1" ht="15" x14ac:dyDescent="0.25">
      <c r="A114" s="1"/>
    </row>
    <row r="116" spans="1:1" ht="15" x14ac:dyDescent="0.25">
      <c r="A116" s="1"/>
    </row>
    <row r="117" spans="1:1" ht="15" x14ac:dyDescent="0.25">
      <c r="A117" s="1"/>
    </row>
    <row r="118" spans="1:1" ht="15" x14ac:dyDescent="0.25">
      <c r="A118" s="1"/>
    </row>
    <row r="119" spans="1:1" ht="15" x14ac:dyDescent="0.25">
      <c r="A119" s="1"/>
    </row>
    <row r="120" spans="1:1" ht="15" x14ac:dyDescent="0.25">
      <c r="A120" s="1"/>
    </row>
    <row r="121" spans="1:1" ht="15" x14ac:dyDescent="0.25">
      <c r="A121" s="1"/>
    </row>
    <row r="122" spans="1:1" ht="15" x14ac:dyDescent="0.25">
      <c r="A122" s="1"/>
    </row>
    <row r="123" spans="1:1" ht="15" x14ac:dyDescent="0.25">
      <c r="A123" s="1"/>
    </row>
    <row r="124" spans="1:1" ht="15" x14ac:dyDescent="0.25">
      <c r="A124" s="1"/>
    </row>
    <row r="125" spans="1:1" ht="15" x14ac:dyDescent="0.25">
      <c r="A125" s="1"/>
    </row>
    <row r="126" spans="1:1" ht="15" x14ac:dyDescent="0.25">
      <c r="A126" s="1"/>
    </row>
    <row r="127" spans="1:1" ht="15" x14ac:dyDescent="0.25">
      <c r="A127" s="1"/>
    </row>
    <row r="128" spans="1:1" ht="15" x14ac:dyDescent="0.25">
      <c r="A12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opLeftCell="A2" zoomScaleNormal="100" workbookViewId="0">
      <selection activeCell="C5" sqref="C5"/>
    </sheetView>
  </sheetViews>
  <sheetFormatPr defaultRowHeight="13.2" x14ac:dyDescent="0.25"/>
  <cols>
    <col min="1" max="1" width="20.55468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3" t="s">
        <v>0</v>
      </c>
      <c r="B2" s="1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" t="s">
        <v>155</v>
      </c>
      <c r="B4" s="1"/>
      <c r="C4" s="1"/>
      <c r="D4" s="3" t="s">
        <v>156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5"/>
      <c r="E6" s="1"/>
      <c r="F6" s="2"/>
      <c r="G6" s="2"/>
      <c r="H6" s="1"/>
      <c r="I6" s="1"/>
      <c r="J6" s="2"/>
      <c r="K6" s="6" t="s">
        <v>5</v>
      </c>
      <c r="L6" s="7"/>
      <c r="M6" s="8"/>
      <c r="N6" s="9"/>
    </row>
    <row r="7" spans="1:14" ht="17.25" customHeight="1" x14ac:dyDescent="0.25">
      <c r="A7" s="94" t="s">
        <v>6</v>
      </c>
      <c r="B7" s="7"/>
      <c r="C7" s="7"/>
      <c r="D7" s="8"/>
      <c r="E7" s="95"/>
      <c r="F7" s="2"/>
      <c r="G7" s="2"/>
      <c r="H7" s="1"/>
      <c r="I7" s="1"/>
      <c r="J7" s="2"/>
      <c r="K7" s="10" t="s">
        <v>7</v>
      </c>
      <c r="L7" s="1"/>
      <c r="M7" s="2"/>
      <c r="N7" s="11"/>
    </row>
    <row r="8" spans="1:14" ht="17.25" customHeight="1" x14ac:dyDescent="0.25">
      <c r="A8" s="10" t="s">
        <v>10</v>
      </c>
      <c r="B8" s="1"/>
      <c r="C8" s="1"/>
      <c r="D8" s="1"/>
      <c r="E8" s="11"/>
      <c r="F8" s="2"/>
      <c r="G8" s="2"/>
      <c r="H8" s="1"/>
      <c r="I8" s="1"/>
      <c r="J8" s="1"/>
      <c r="K8" s="10" t="s">
        <v>8</v>
      </c>
      <c r="L8" s="1"/>
      <c r="M8" s="2"/>
      <c r="N8" s="11"/>
    </row>
    <row r="9" spans="1:14" ht="17.25" customHeight="1" x14ac:dyDescent="0.25">
      <c r="A9" s="10"/>
      <c r="B9" s="2"/>
      <c r="C9" s="2"/>
      <c r="D9" s="2"/>
      <c r="E9" s="96"/>
      <c r="F9" s="2"/>
      <c r="G9" s="2"/>
      <c r="H9" s="1"/>
      <c r="I9" s="1"/>
      <c r="J9" s="1"/>
      <c r="K9" s="10" t="s">
        <v>9</v>
      </c>
      <c r="L9" s="1"/>
      <c r="M9" s="2"/>
      <c r="N9" s="11"/>
    </row>
    <row r="10" spans="1:14" ht="17.25" customHeight="1" x14ac:dyDescent="0.25">
      <c r="A10" s="10" t="s">
        <v>157</v>
      </c>
      <c r="B10" s="1"/>
      <c r="C10" s="1"/>
      <c r="D10" s="2"/>
      <c r="E10" s="96"/>
      <c r="F10" s="2"/>
      <c r="G10" s="2"/>
      <c r="H10" s="1"/>
      <c r="I10" s="1"/>
      <c r="J10" s="1"/>
      <c r="K10" s="10" t="s">
        <v>161</v>
      </c>
      <c r="L10" s="1"/>
      <c r="M10" s="2"/>
      <c r="N10" s="11"/>
    </row>
    <row r="11" spans="1:14" ht="17.25" customHeight="1" x14ac:dyDescent="0.25">
      <c r="A11" s="10" t="s">
        <v>13</v>
      </c>
      <c r="B11" s="1"/>
      <c r="C11" s="1"/>
      <c r="D11" s="2"/>
      <c r="E11" s="96"/>
      <c r="F11" s="2"/>
      <c r="G11" s="1"/>
      <c r="H11" s="1"/>
      <c r="I11" s="1"/>
      <c r="J11" s="1"/>
      <c r="K11" s="12" t="s">
        <v>162</v>
      </c>
      <c r="L11" s="13"/>
      <c r="M11" s="13"/>
      <c r="N11" s="14"/>
    </row>
    <row r="12" spans="1:14" ht="17.25" customHeight="1" x14ac:dyDescent="0.25">
      <c r="A12" s="10" t="s">
        <v>14</v>
      </c>
      <c r="B12" s="1"/>
      <c r="C12" s="1"/>
      <c r="D12" s="1"/>
      <c r="E12" s="96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97" t="s">
        <v>158</v>
      </c>
      <c r="B13" s="93"/>
      <c r="C13" s="98"/>
      <c r="D13" s="98"/>
      <c r="E13" s="99" t="s">
        <v>160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100" t="s">
        <v>159</v>
      </c>
      <c r="B14" s="101"/>
      <c r="C14" s="102"/>
      <c r="D14" s="102" t="s">
        <v>140</v>
      </c>
      <c r="E14" s="103"/>
      <c r="F14" s="1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1"/>
    </row>
    <row r="17" spans="1:14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  <c r="N17" s="2"/>
    </row>
    <row r="18" spans="1:14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  <c r="N18" s="2"/>
    </row>
    <row r="19" spans="1:14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  <c r="N19" s="2"/>
    </row>
    <row r="20" spans="1:14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  <c r="N20" s="2"/>
    </row>
    <row r="21" spans="1:14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  <c r="N21" s="2"/>
    </row>
    <row r="22" spans="1:14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  <c r="N22" s="2"/>
    </row>
    <row r="23" spans="1:14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  <c r="N23" s="2"/>
    </row>
    <row r="24" spans="1:14" ht="17.25" customHeight="1" x14ac:dyDescent="0.25">
      <c r="A24" s="59" t="s">
        <v>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2"/>
    </row>
    <row r="25" spans="1:14" ht="17.25" customHeight="1" x14ac:dyDescent="0.25">
      <c r="A25" s="6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2"/>
    </row>
    <row r="26" spans="1:14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  <c r="I26" s="33"/>
      <c r="J26" s="33"/>
      <c r="K26" s="33"/>
      <c r="L26" s="33"/>
      <c r="M26" s="33"/>
      <c r="N26" s="2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2"/>
    </row>
    <row r="28" spans="1:14" ht="21" customHeight="1" x14ac:dyDescent="0.25">
      <c r="A28" s="32" t="s">
        <v>32</v>
      </c>
      <c r="B28" s="63"/>
      <c r="C28" s="63"/>
      <c r="D28" s="63"/>
      <c r="E28" s="63"/>
      <c r="F28" s="63"/>
      <c r="G28" s="33"/>
      <c r="H28" s="32" t="s">
        <v>33</v>
      </c>
      <c r="I28" s="63"/>
      <c r="J28" s="63"/>
      <c r="K28" s="63"/>
      <c r="L28" s="63"/>
      <c r="M28" s="63"/>
      <c r="N28" s="2"/>
    </row>
    <row r="29" spans="1:14" ht="21" customHeight="1" x14ac:dyDescent="0.25">
      <c r="A29" s="33"/>
      <c r="B29" s="64"/>
      <c r="C29" s="64"/>
      <c r="D29" s="64"/>
      <c r="E29" s="64"/>
      <c r="F29" s="64"/>
      <c r="G29" s="33"/>
      <c r="H29" s="33"/>
      <c r="I29" s="64"/>
      <c r="J29" s="64"/>
      <c r="K29" s="64"/>
      <c r="L29" s="64"/>
      <c r="M29" s="64"/>
      <c r="N29" s="2"/>
    </row>
    <row r="30" spans="1:14" ht="20.25" customHeight="1" x14ac:dyDescent="0.25">
      <c r="A30" s="33"/>
      <c r="B30" s="64"/>
      <c r="C30" s="64"/>
      <c r="D30" s="64"/>
      <c r="E30" s="64"/>
      <c r="F30" s="64"/>
      <c r="G30" s="33"/>
      <c r="H30" s="33"/>
      <c r="I30" s="64"/>
      <c r="J30" s="64"/>
      <c r="K30" s="64"/>
      <c r="L30" s="64"/>
      <c r="M30" s="64"/>
      <c r="N30" s="2"/>
    </row>
    <row r="31" spans="1:14" ht="21" customHeight="1" x14ac:dyDescent="0.25">
      <c r="A31" s="33"/>
      <c r="B31" s="64"/>
      <c r="C31" s="64"/>
      <c r="D31" s="64"/>
      <c r="E31" s="64"/>
      <c r="F31" s="64"/>
      <c r="G31" s="33"/>
      <c r="H31" s="33"/>
      <c r="I31" s="64"/>
      <c r="J31" s="64"/>
      <c r="K31" s="64"/>
      <c r="L31" s="64"/>
      <c r="M31" s="64"/>
      <c r="N31" s="2"/>
    </row>
    <row r="32" spans="1:14" ht="21" customHeight="1" x14ac:dyDescent="0.25">
      <c r="A32" s="33"/>
      <c r="B32" s="65"/>
      <c r="C32" s="65"/>
      <c r="D32" s="65"/>
      <c r="E32" s="65"/>
      <c r="F32" s="65"/>
      <c r="G32" s="33"/>
      <c r="H32" s="33"/>
      <c r="I32" s="65"/>
      <c r="J32" s="65"/>
      <c r="K32" s="65"/>
      <c r="L32" s="65"/>
      <c r="M32" s="65"/>
      <c r="N32" s="2"/>
    </row>
    <row r="33" spans="1:14" ht="17.2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"/>
    </row>
    <row r="34" spans="1:14" ht="17.25" customHeight="1" thickBo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"/>
    </row>
    <row r="35" spans="1:14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2"/>
    </row>
    <row r="36" spans="1:14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  <c r="N36" s="2"/>
    </row>
    <row r="37" spans="1:14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  <c r="N37" s="2"/>
    </row>
    <row r="38" spans="1:14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  <c r="N38" s="2"/>
    </row>
    <row r="39" spans="1:14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  <c r="N39" s="2"/>
    </row>
    <row r="40" spans="1:14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  <c r="N40" s="2"/>
    </row>
    <row r="41" spans="1:14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  <c r="N41" s="2"/>
    </row>
    <row r="42" spans="1:14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  <c r="N42" s="2"/>
    </row>
    <row r="43" spans="1:14" ht="17.25" customHeight="1" x14ac:dyDescent="0.25">
      <c r="A43" s="59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2"/>
    </row>
    <row r="44" spans="1:14" ht="17.25" customHeight="1" x14ac:dyDescent="0.25">
      <c r="A44" s="6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2"/>
    </row>
    <row r="45" spans="1:14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  <c r="I45" s="33"/>
      <c r="J45" s="33"/>
      <c r="K45" s="33"/>
      <c r="L45" s="33"/>
      <c r="M45" s="33"/>
      <c r="N45" s="2"/>
    </row>
    <row r="46" spans="1:14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"/>
    </row>
    <row r="47" spans="1:14" ht="21" customHeight="1" x14ac:dyDescent="0.25">
      <c r="A47" s="32" t="s">
        <v>32</v>
      </c>
      <c r="B47" s="63"/>
      <c r="C47" s="63"/>
      <c r="D47" s="63"/>
      <c r="E47" s="63"/>
      <c r="F47" s="63"/>
      <c r="G47" s="33"/>
      <c r="H47" s="32" t="s">
        <v>33</v>
      </c>
      <c r="I47" s="63"/>
      <c r="J47" s="63"/>
      <c r="K47" s="63"/>
      <c r="L47" s="63"/>
      <c r="M47" s="63"/>
      <c r="N47" s="2"/>
    </row>
    <row r="48" spans="1:14" ht="21" customHeight="1" x14ac:dyDescent="0.25">
      <c r="A48" s="33"/>
      <c r="B48" s="64"/>
      <c r="C48" s="64"/>
      <c r="D48" s="64"/>
      <c r="E48" s="64"/>
      <c r="F48" s="64"/>
      <c r="G48" s="33"/>
      <c r="H48" s="33"/>
      <c r="I48" s="64"/>
      <c r="J48" s="64"/>
      <c r="K48" s="64"/>
      <c r="L48" s="64"/>
      <c r="M48" s="64"/>
      <c r="N48" s="2"/>
    </row>
    <row r="49" spans="1:14" ht="21" customHeight="1" x14ac:dyDescent="0.25">
      <c r="A49" s="33"/>
      <c r="B49" s="64"/>
      <c r="C49" s="64"/>
      <c r="D49" s="64"/>
      <c r="E49" s="64"/>
      <c r="F49" s="64"/>
      <c r="G49" s="33"/>
      <c r="H49" s="33"/>
      <c r="I49" s="64"/>
      <c r="J49" s="64"/>
      <c r="K49" s="64"/>
      <c r="L49" s="64"/>
      <c r="M49" s="64"/>
      <c r="N49" s="2"/>
    </row>
    <row r="50" spans="1:14" ht="21" customHeight="1" x14ac:dyDescent="0.25">
      <c r="A50" s="33"/>
      <c r="B50" s="64"/>
      <c r="C50" s="64"/>
      <c r="D50" s="64"/>
      <c r="E50" s="64"/>
      <c r="F50" s="64"/>
      <c r="G50" s="33"/>
      <c r="H50" s="33"/>
      <c r="I50" s="64"/>
      <c r="J50" s="64"/>
      <c r="K50" s="64"/>
      <c r="L50" s="64"/>
      <c r="M50" s="64"/>
      <c r="N50" s="2"/>
    </row>
    <row r="51" spans="1:14" ht="21" customHeight="1" x14ac:dyDescent="0.25">
      <c r="A51" s="33"/>
      <c r="B51" s="65"/>
      <c r="C51" s="65"/>
      <c r="D51" s="65"/>
      <c r="E51" s="65"/>
      <c r="F51" s="65"/>
      <c r="G51" s="33"/>
      <c r="H51" s="33"/>
      <c r="I51" s="65"/>
      <c r="J51" s="65"/>
      <c r="K51" s="65"/>
      <c r="L51" s="65"/>
      <c r="M51" s="65"/>
      <c r="N51" s="2"/>
    </row>
  </sheetData>
  <sheetProtection selectLockedCells="1"/>
  <mergeCells count="12">
    <mergeCell ref="K1:L1"/>
    <mergeCell ref="M1:N1"/>
    <mergeCell ref="A35:M35"/>
    <mergeCell ref="A36:B36"/>
    <mergeCell ref="A17:B17"/>
    <mergeCell ref="K2:N2"/>
    <mergeCell ref="K3:L3"/>
    <mergeCell ref="M3:N3"/>
    <mergeCell ref="K4:L4"/>
    <mergeCell ref="C2:I2"/>
    <mergeCell ref="M4:N4"/>
    <mergeCell ref="A16:M16"/>
  </mergeCells>
  <phoneticPr fontId="3" type="noConversion"/>
  <pageMargins left="0.75" right="0.75" top="1" bottom="1" header="0.5" footer="0.5"/>
  <pageSetup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1"/>
  <sheetViews>
    <sheetView zoomScaleNormal="100" workbookViewId="0">
      <selection activeCell="E13" sqref="E13"/>
    </sheetView>
  </sheetViews>
  <sheetFormatPr defaultRowHeight="13.2" x14ac:dyDescent="0.25"/>
  <cols>
    <col min="1" max="1" width="20.55468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3" t="s">
        <v>0</v>
      </c>
      <c r="B2" s="1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" t="s">
        <v>163</v>
      </c>
      <c r="B4" s="1"/>
      <c r="C4" s="1"/>
      <c r="D4" s="1" t="s">
        <v>164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5"/>
      <c r="E6" s="1"/>
      <c r="F6" s="1"/>
      <c r="G6" s="2"/>
      <c r="H6" s="1"/>
      <c r="I6" s="1"/>
      <c r="J6" s="2"/>
      <c r="K6" s="6" t="s">
        <v>5</v>
      </c>
      <c r="L6" s="7"/>
      <c r="M6" s="8"/>
      <c r="N6" s="9"/>
    </row>
    <row r="7" spans="1:14" ht="17.25" customHeight="1" x14ac:dyDescent="0.25">
      <c r="A7" s="94" t="s">
        <v>165</v>
      </c>
      <c r="B7" s="7"/>
      <c r="C7" s="7"/>
      <c r="D7" s="8"/>
      <c r="E7" s="95"/>
      <c r="F7" s="2"/>
      <c r="G7" s="2"/>
      <c r="H7" s="1"/>
      <c r="I7" s="1"/>
      <c r="J7" s="2"/>
      <c r="K7" s="10" t="s">
        <v>7</v>
      </c>
      <c r="L7" s="1"/>
      <c r="M7" s="2"/>
      <c r="N7" s="11"/>
    </row>
    <row r="8" spans="1:14" ht="17.25" customHeight="1" x14ac:dyDescent="0.25">
      <c r="A8" s="10" t="s">
        <v>10</v>
      </c>
      <c r="B8" s="1"/>
      <c r="C8" s="1"/>
      <c r="D8" s="1"/>
      <c r="E8" s="11"/>
      <c r="F8" s="2"/>
      <c r="G8" s="2"/>
      <c r="H8" s="1"/>
      <c r="I8" s="1"/>
      <c r="J8" s="1"/>
      <c r="K8" s="10" t="s">
        <v>8</v>
      </c>
      <c r="L8" s="1"/>
      <c r="M8" s="2"/>
      <c r="N8" s="11"/>
    </row>
    <row r="9" spans="1:14" ht="17.25" customHeight="1" x14ac:dyDescent="0.25">
      <c r="A9" s="10"/>
      <c r="B9" s="2"/>
      <c r="C9" s="2"/>
      <c r="D9" s="2"/>
      <c r="E9" s="96"/>
      <c r="F9" s="2"/>
      <c r="G9" s="2"/>
      <c r="H9" s="1"/>
      <c r="I9" s="1"/>
      <c r="J9" s="1"/>
      <c r="K9" s="10" t="s">
        <v>9</v>
      </c>
      <c r="L9" s="1"/>
      <c r="M9" s="2"/>
      <c r="N9" s="11"/>
    </row>
    <row r="10" spans="1:14" ht="17.25" customHeight="1" x14ac:dyDescent="0.25">
      <c r="A10" s="10" t="s">
        <v>157</v>
      </c>
      <c r="B10" s="1"/>
      <c r="C10" s="1"/>
      <c r="D10" s="2"/>
      <c r="E10" s="96"/>
      <c r="F10" s="2"/>
      <c r="G10" s="2"/>
      <c r="H10" s="1"/>
      <c r="I10" s="1"/>
      <c r="J10" s="1"/>
      <c r="K10" s="10" t="s">
        <v>161</v>
      </c>
      <c r="L10" s="1"/>
      <c r="M10" s="2"/>
      <c r="N10" s="11"/>
    </row>
    <row r="11" spans="1:14" ht="17.25" customHeight="1" x14ac:dyDescent="0.25">
      <c r="A11" s="10" t="s">
        <v>13</v>
      </c>
      <c r="B11" s="1"/>
      <c r="C11" s="1"/>
      <c r="D11" s="2"/>
      <c r="E11" s="96"/>
      <c r="F11" s="2"/>
      <c r="G11" s="1"/>
      <c r="H11" s="1"/>
      <c r="I11" s="1"/>
      <c r="J11" s="1"/>
      <c r="K11" s="12" t="s">
        <v>162</v>
      </c>
      <c r="L11" s="13"/>
      <c r="M11" s="13"/>
      <c r="N11" s="14"/>
    </row>
    <row r="12" spans="1:14" ht="17.25" customHeight="1" x14ac:dyDescent="0.25">
      <c r="A12" s="10" t="s">
        <v>14</v>
      </c>
      <c r="B12" s="1"/>
      <c r="C12" s="1"/>
      <c r="D12" s="1"/>
      <c r="E12" s="96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97" t="s">
        <v>166</v>
      </c>
      <c r="B13" s="93"/>
      <c r="C13" s="98"/>
      <c r="D13" s="98"/>
      <c r="E13" s="99" t="s">
        <v>141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100" t="s">
        <v>167</v>
      </c>
      <c r="B14" s="101"/>
      <c r="C14" s="102"/>
      <c r="D14" s="102" t="s">
        <v>140</v>
      </c>
      <c r="E14" s="103"/>
      <c r="F14" s="1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1"/>
    </row>
    <row r="17" spans="1:14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  <c r="N17" s="2"/>
    </row>
    <row r="18" spans="1:14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  <c r="N18" s="2"/>
    </row>
    <row r="19" spans="1:14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  <c r="N19" s="2"/>
    </row>
    <row r="20" spans="1:14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  <c r="N20" s="2"/>
    </row>
    <row r="21" spans="1:14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  <c r="N21" s="2"/>
    </row>
    <row r="22" spans="1:14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  <c r="N22" s="2"/>
    </row>
    <row r="23" spans="1:14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  <c r="N23" s="2"/>
    </row>
    <row r="24" spans="1:14" ht="17.25" customHeight="1" x14ac:dyDescent="0.25">
      <c r="A24" s="59" t="s">
        <v>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2"/>
    </row>
    <row r="25" spans="1:14" ht="17.25" customHeight="1" x14ac:dyDescent="0.25">
      <c r="A25" s="6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2"/>
    </row>
    <row r="26" spans="1:14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  <c r="I26" s="33"/>
      <c r="J26" s="33"/>
      <c r="K26" s="33"/>
      <c r="L26" s="33"/>
      <c r="M26" s="33"/>
      <c r="N26" s="2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2"/>
    </row>
    <row r="28" spans="1:14" ht="21" customHeight="1" x14ac:dyDescent="0.25">
      <c r="A28" s="32" t="s">
        <v>32</v>
      </c>
      <c r="B28" s="63"/>
      <c r="C28" s="63"/>
      <c r="D28" s="63"/>
      <c r="E28" s="63"/>
      <c r="F28" s="63"/>
      <c r="G28" s="33"/>
      <c r="H28" s="32" t="s">
        <v>33</v>
      </c>
      <c r="I28" s="63"/>
      <c r="J28" s="63"/>
      <c r="K28" s="63"/>
      <c r="L28" s="63"/>
      <c r="M28" s="63"/>
      <c r="N28" s="2"/>
    </row>
    <row r="29" spans="1:14" ht="21" customHeight="1" x14ac:dyDescent="0.25">
      <c r="A29" s="33"/>
      <c r="B29" s="64"/>
      <c r="C29" s="64"/>
      <c r="D29" s="64"/>
      <c r="E29" s="64"/>
      <c r="F29" s="64"/>
      <c r="G29" s="33"/>
      <c r="H29" s="33"/>
      <c r="I29" s="64"/>
      <c r="J29" s="64"/>
      <c r="K29" s="64"/>
      <c r="L29" s="64"/>
      <c r="M29" s="64"/>
      <c r="N29" s="2"/>
    </row>
    <row r="30" spans="1:14" ht="21" customHeight="1" x14ac:dyDescent="0.25">
      <c r="A30" s="33"/>
      <c r="B30" s="64"/>
      <c r="C30" s="64"/>
      <c r="D30" s="64"/>
      <c r="E30" s="64"/>
      <c r="F30" s="64"/>
      <c r="G30" s="33"/>
      <c r="H30" s="33"/>
      <c r="I30" s="64"/>
      <c r="J30" s="64"/>
      <c r="K30" s="64"/>
      <c r="L30" s="64"/>
      <c r="M30" s="64"/>
      <c r="N30" s="2"/>
    </row>
    <row r="31" spans="1:14" ht="21" customHeight="1" x14ac:dyDescent="0.25">
      <c r="A31" s="33"/>
      <c r="B31" s="64"/>
      <c r="C31" s="64"/>
      <c r="D31" s="64"/>
      <c r="E31" s="64"/>
      <c r="F31" s="64"/>
      <c r="G31" s="33"/>
      <c r="H31" s="33"/>
      <c r="I31" s="64"/>
      <c r="J31" s="64"/>
      <c r="K31" s="64"/>
      <c r="L31" s="64"/>
      <c r="M31" s="64"/>
      <c r="N31" s="2"/>
    </row>
    <row r="32" spans="1:14" ht="21" customHeight="1" x14ac:dyDescent="0.25">
      <c r="A32" s="33"/>
      <c r="B32" s="65"/>
      <c r="C32" s="65"/>
      <c r="D32" s="65"/>
      <c r="E32" s="65"/>
      <c r="F32" s="65"/>
      <c r="G32" s="33"/>
      <c r="H32" s="33"/>
      <c r="I32" s="65"/>
      <c r="J32" s="65"/>
      <c r="K32" s="65"/>
      <c r="L32" s="65"/>
      <c r="M32" s="65"/>
      <c r="N32" s="2"/>
    </row>
    <row r="33" spans="1:14" ht="17.2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"/>
    </row>
    <row r="34" spans="1:14" ht="17.25" customHeight="1" thickBo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"/>
    </row>
    <row r="35" spans="1:14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2"/>
    </row>
    <row r="36" spans="1:14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  <c r="N36" s="2"/>
    </row>
    <row r="37" spans="1:14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  <c r="N37" s="2"/>
    </row>
    <row r="38" spans="1:14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  <c r="N38" s="2"/>
    </row>
    <row r="39" spans="1:14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  <c r="N39" s="2"/>
    </row>
    <row r="40" spans="1:14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  <c r="N40" s="2"/>
    </row>
    <row r="41" spans="1:14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  <c r="N41" s="2"/>
    </row>
    <row r="42" spans="1:14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  <c r="N42" s="2"/>
    </row>
    <row r="43" spans="1:14" ht="17.25" customHeight="1" x14ac:dyDescent="0.25">
      <c r="A43" s="59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2"/>
    </row>
    <row r="44" spans="1:14" ht="17.25" customHeight="1" x14ac:dyDescent="0.25">
      <c r="A44" s="6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2"/>
    </row>
    <row r="45" spans="1:14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  <c r="I45" s="33"/>
      <c r="J45" s="33"/>
      <c r="K45" s="33"/>
      <c r="L45" s="33"/>
      <c r="M45" s="33"/>
      <c r="N45" s="2"/>
    </row>
    <row r="46" spans="1:14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"/>
    </row>
    <row r="47" spans="1:14" ht="21" customHeight="1" x14ac:dyDescent="0.25">
      <c r="A47" s="32" t="s">
        <v>32</v>
      </c>
      <c r="B47" s="63"/>
      <c r="C47" s="63"/>
      <c r="D47" s="63"/>
      <c r="E47" s="63"/>
      <c r="F47" s="63"/>
      <c r="G47" s="33"/>
      <c r="H47" s="32" t="s">
        <v>33</v>
      </c>
      <c r="I47" s="63"/>
      <c r="J47" s="63"/>
      <c r="K47" s="63"/>
      <c r="L47" s="63"/>
      <c r="M47" s="63"/>
      <c r="N47" s="2"/>
    </row>
    <row r="48" spans="1:14" ht="21" customHeight="1" x14ac:dyDescent="0.25">
      <c r="A48" s="33"/>
      <c r="B48" s="64"/>
      <c r="C48" s="64"/>
      <c r="D48" s="64"/>
      <c r="E48" s="64"/>
      <c r="F48" s="64"/>
      <c r="G48" s="33"/>
      <c r="H48" s="33"/>
      <c r="I48" s="64"/>
      <c r="J48" s="64"/>
      <c r="K48" s="64"/>
      <c r="L48" s="64"/>
      <c r="M48" s="64"/>
      <c r="N48" s="2"/>
    </row>
    <row r="49" spans="1:14" ht="21" customHeight="1" x14ac:dyDescent="0.25">
      <c r="A49" s="33"/>
      <c r="B49" s="64"/>
      <c r="C49" s="64"/>
      <c r="D49" s="64"/>
      <c r="E49" s="64"/>
      <c r="F49" s="64"/>
      <c r="G49" s="33"/>
      <c r="H49" s="33"/>
      <c r="I49" s="64"/>
      <c r="J49" s="64"/>
      <c r="K49" s="64"/>
      <c r="L49" s="64"/>
      <c r="M49" s="64"/>
      <c r="N49" s="2"/>
    </row>
    <row r="50" spans="1:14" ht="21" customHeight="1" x14ac:dyDescent="0.25">
      <c r="A50" s="33"/>
      <c r="B50" s="64"/>
      <c r="C50" s="64"/>
      <c r="D50" s="64"/>
      <c r="E50" s="64"/>
      <c r="F50" s="64"/>
      <c r="G50" s="33"/>
      <c r="H50" s="33"/>
      <c r="I50" s="64"/>
      <c r="J50" s="64"/>
      <c r="K50" s="64"/>
      <c r="L50" s="64"/>
      <c r="M50" s="64"/>
      <c r="N50" s="2"/>
    </row>
    <row r="51" spans="1:14" ht="21" customHeight="1" x14ac:dyDescent="0.25">
      <c r="A51" s="33"/>
      <c r="B51" s="65"/>
      <c r="C51" s="65"/>
      <c r="D51" s="65"/>
      <c r="E51" s="65"/>
      <c r="F51" s="65"/>
      <c r="G51" s="33"/>
      <c r="H51" s="33"/>
      <c r="I51" s="65"/>
      <c r="J51" s="65"/>
      <c r="K51" s="65"/>
      <c r="L51" s="65"/>
      <c r="M51" s="65"/>
      <c r="N51" s="2"/>
    </row>
  </sheetData>
  <sheetProtection selectLockedCells="1"/>
  <mergeCells count="12">
    <mergeCell ref="K1:L1"/>
    <mergeCell ref="M1:N1"/>
    <mergeCell ref="A35:M35"/>
    <mergeCell ref="A36:B36"/>
    <mergeCell ref="A17:B17"/>
    <mergeCell ref="K2:N2"/>
    <mergeCell ref="K3:L3"/>
    <mergeCell ref="M3:N3"/>
    <mergeCell ref="K4:L4"/>
    <mergeCell ref="C2:I2"/>
    <mergeCell ref="M4:N4"/>
    <mergeCell ref="A16:M16"/>
  </mergeCells>
  <phoneticPr fontId="3" type="noConversion"/>
  <pageMargins left="0.75" right="0.75" top="1" bottom="1" header="0.5" footer="0.5"/>
  <pageSetup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1A63-D237-4279-A061-DEE707F6C18C}">
  <sheetPr>
    <pageSetUpPr fitToPage="1"/>
  </sheetPr>
  <dimension ref="A1:N51"/>
  <sheetViews>
    <sheetView topLeftCell="A2" zoomScale="115" zoomScaleNormal="115" workbookViewId="0">
      <selection activeCell="E14" sqref="E14"/>
    </sheetView>
  </sheetViews>
  <sheetFormatPr defaultRowHeight="13.2" x14ac:dyDescent="0.25"/>
  <cols>
    <col min="1" max="1" width="20.55468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3" t="s">
        <v>0</v>
      </c>
      <c r="B2" s="1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" t="s">
        <v>168</v>
      </c>
      <c r="B4" s="1"/>
      <c r="C4" s="1"/>
      <c r="D4" s="3" t="s">
        <v>169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3">
      <c r="A6" s="5" t="s">
        <v>4</v>
      </c>
      <c r="B6" s="1"/>
      <c r="C6" s="1"/>
      <c r="D6" s="5"/>
      <c r="E6" s="1"/>
      <c r="F6" s="1"/>
      <c r="G6" s="2"/>
      <c r="H6" s="1"/>
      <c r="I6" s="1"/>
      <c r="J6" s="2"/>
      <c r="K6" s="6" t="s">
        <v>5</v>
      </c>
      <c r="L6" s="7"/>
      <c r="M6" s="8"/>
      <c r="N6" s="9"/>
    </row>
    <row r="7" spans="1:14" ht="17.25" customHeight="1" x14ac:dyDescent="0.25">
      <c r="A7" s="94" t="s">
        <v>35</v>
      </c>
      <c r="B7" s="7"/>
      <c r="C7" s="7"/>
      <c r="D7" s="8"/>
      <c r="E7" s="95"/>
      <c r="F7" s="2"/>
      <c r="G7" s="2"/>
      <c r="H7" s="1"/>
      <c r="I7" s="1"/>
      <c r="J7" s="2"/>
      <c r="K7" s="10" t="s">
        <v>7</v>
      </c>
      <c r="L7" s="1"/>
      <c r="M7" s="2"/>
      <c r="N7" s="11"/>
    </row>
    <row r="8" spans="1:14" ht="17.25" customHeight="1" x14ac:dyDescent="0.25">
      <c r="A8" s="10" t="s">
        <v>10</v>
      </c>
      <c r="B8" s="1"/>
      <c r="C8" s="1"/>
      <c r="D8" s="1"/>
      <c r="E8" s="11"/>
      <c r="F8" s="2"/>
      <c r="G8" s="2"/>
      <c r="H8" s="1"/>
      <c r="I8" s="1"/>
      <c r="J8" s="1"/>
      <c r="K8" s="10" t="s">
        <v>8</v>
      </c>
      <c r="L8" s="1"/>
      <c r="M8" s="2"/>
      <c r="N8" s="11"/>
    </row>
    <row r="9" spans="1:14" ht="17.25" customHeight="1" x14ac:dyDescent="0.25">
      <c r="A9" s="10"/>
      <c r="B9" s="2"/>
      <c r="C9" s="2"/>
      <c r="D9" s="2"/>
      <c r="E9" s="96"/>
      <c r="F9" s="2"/>
      <c r="G9" s="2"/>
      <c r="H9" s="1"/>
      <c r="I9" s="1"/>
      <c r="J9" s="1"/>
      <c r="K9" s="10" t="s">
        <v>9</v>
      </c>
      <c r="L9" s="1"/>
      <c r="M9" s="2"/>
      <c r="N9" s="11"/>
    </row>
    <row r="10" spans="1:14" ht="17.25" customHeight="1" x14ac:dyDescent="0.25">
      <c r="A10" s="10" t="s">
        <v>157</v>
      </c>
      <c r="B10" s="1"/>
      <c r="C10" s="1"/>
      <c r="D10" s="2"/>
      <c r="E10" s="96"/>
      <c r="F10" s="2"/>
      <c r="G10" s="2"/>
      <c r="H10" s="1"/>
      <c r="I10" s="1"/>
      <c r="J10" s="1"/>
      <c r="K10" s="10" t="s">
        <v>161</v>
      </c>
      <c r="L10" s="1"/>
      <c r="M10" s="2"/>
      <c r="N10" s="11"/>
    </row>
    <row r="11" spans="1:14" ht="17.25" customHeight="1" x14ac:dyDescent="0.25">
      <c r="A11" s="10" t="s">
        <v>13</v>
      </c>
      <c r="B11" s="1"/>
      <c r="C11" s="1"/>
      <c r="D11" s="2"/>
      <c r="E11" s="96"/>
      <c r="F11" s="2"/>
      <c r="G11" s="1"/>
      <c r="H11" s="1"/>
      <c r="I11" s="1"/>
      <c r="J11" s="1"/>
      <c r="K11" s="12" t="s">
        <v>162</v>
      </c>
      <c r="L11" s="13"/>
      <c r="M11" s="13"/>
      <c r="N11" s="14"/>
    </row>
    <row r="12" spans="1:14" ht="17.25" customHeight="1" x14ac:dyDescent="0.25">
      <c r="A12" s="10" t="s">
        <v>14</v>
      </c>
      <c r="B12" s="1"/>
      <c r="C12" s="1"/>
      <c r="D12" s="1"/>
      <c r="E12" s="96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3">
      <c r="A13" s="97" t="s">
        <v>170</v>
      </c>
      <c r="B13" s="93"/>
      <c r="C13" s="98"/>
      <c r="D13" s="98"/>
      <c r="E13" s="99" t="s">
        <v>143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3">
      <c r="A14" s="100" t="s">
        <v>159</v>
      </c>
      <c r="B14" s="101"/>
      <c r="C14" s="102"/>
      <c r="D14" s="102" t="s">
        <v>140</v>
      </c>
      <c r="E14" s="103"/>
      <c r="F14" s="1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1"/>
    </row>
    <row r="17" spans="1:14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  <c r="N17" s="2"/>
    </row>
    <row r="18" spans="1:14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  <c r="N18" s="2"/>
    </row>
    <row r="19" spans="1:14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  <c r="N19" s="2"/>
    </row>
    <row r="20" spans="1:14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  <c r="N20" s="2"/>
    </row>
    <row r="21" spans="1:14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  <c r="N21" s="2"/>
    </row>
    <row r="22" spans="1:14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  <c r="N22" s="2"/>
    </row>
    <row r="23" spans="1:14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  <c r="N23" s="2"/>
    </row>
    <row r="24" spans="1:14" ht="17.25" customHeight="1" x14ac:dyDescent="0.25">
      <c r="A24" s="59" t="s">
        <v>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2"/>
    </row>
    <row r="25" spans="1:14" ht="17.25" customHeight="1" x14ac:dyDescent="0.25">
      <c r="A25" s="6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2"/>
    </row>
    <row r="26" spans="1:14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  <c r="I26" s="33"/>
      <c r="J26" s="33"/>
      <c r="K26" s="33"/>
      <c r="L26" s="33"/>
      <c r="M26" s="33"/>
      <c r="N26" s="2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2"/>
    </row>
    <row r="28" spans="1:14" ht="21" customHeight="1" x14ac:dyDescent="0.25">
      <c r="A28" s="32" t="s">
        <v>32</v>
      </c>
      <c r="B28" s="63"/>
      <c r="C28" s="63"/>
      <c r="D28" s="63"/>
      <c r="E28" s="63"/>
      <c r="F28" s="63"/>
      <c r="G28" s="33"/>
      <c r="H28" s="32" t="s">
        <v>33</v>
      </c>
      <c r="I28" s="63"/>
      <c r="J28" s="63"/>
      <c r="K28" s="63"/>
      <c r="L28" s="63"/>
      <c r="M28" s="63"/>
      <c r="N28" s="2"/>
    </row>
    <row r="29" spans="1:14" ht="21" customHeight="1" x14ac:dyDescent="0.25">
      <c r="A29" s="33"/>
      <c r="B29" s="64"/>
      <c r="C29" s="64"/>
      <c r="D29" s="64"/>
      <c r="E29" s="64"/>
      <c r="F29" s="64"/>
      <c r="G29" s="33"/>
      <c r="H29" s="33"/>
      <c r="I29" s="64"/>
      <c r="J29" s="64"/>
      <c r="K29" s="64"/>
      <c r="L29" s="64"/>
      <c r="M29" s="64"/>
      <c r="N29" s="2"/>
    </row>
    <row r="30" spans="1:14" ht="21" customHeight="1" x14ac:dyDescent="0.25">
      <c r="A30" s="33"/>
      <c r="B30" s="64"/>
      <c r="C30" s="64"/>
      <c r="D30" s="64"/>
      <c r="E30" s="64"/>
      <c r="F30" s="64"/>
      <c r="G30" s="33"/>
      <c r="H30" s="33"/>
      <c r="I30" s="64"/>
      <c r="J30" s="64"/>
      <c r="K30" s="64"/>
      <c r="L30" s="64"/>
      <c r="M30" s="64"/>
      <c r="N30" s="2"/>
    </row>
    <row r="31" spans="1:14" ht="21" customHeight="1" x14ac:dyDescent="0.25">
      <c r="A31" s="33"/>
      <c r="B31" s="64"/>
      <c r="C31" s="64"/>
      <c r="D31" s="64"/>
      <c r="E31" s="64"/>
      <c r="F31" s="64"/>
      <c r="G31" s="33"/>
      <c r="H31" s="33"/>
      <c r="I31" s="64"/>
      <c r="J31" s="64"/>
      <c r="K31" s="64"/>
      <c r="L31" s="64"/>
      <c r="M31" s="64"/>
      <c r="N31" s="2"/>
    </row>
    <row r="32" spans="1:14" ht="21" customHeight="1" x14ac:dyDescent="0.25">
      <c r="A32" s="33"/>
      <c r="B32" s="65"/>
      <c r="C32" s="65"/>
      <c r="D32" s="65"/>
      <c r="E32" s="65"/>
      <c r="F32" s="65"/>
      <c r="G32" s="33"/>
      <c r="H32" s="33"/>
      <c r="I32" s="65"/>
      <c r="J32" s="65"/>
      <c r="K32" s="65"/>
      <c r="L32" s="65"/>
      <c r="M32" s="65"/>
      <c r="N32" s="2"/>
    </row>
    <row r="33" spans="1:14" ht="17.2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"/>
    </row>
    <row r="34" spans="1:14" ht="17.25" customHeight="1" thickBo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"/>
    </row>
    <row r="35" spans="1:14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2"/>
    </row>
    <row r="36" spans="1:14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  <c r="N36" s="2"/>
    </row>
    <row r="37" spans="1:14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  <c r="N37" s="2"/>
    </row>
    <row r="38" spans="1:14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  <c r="N38" s="2"/>
    </row>
    <row r="39" spans="1:14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  <c r="N39" s="2"/>
    </row>
    <row r="40" spans="1:14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  <c r="N40" s="2"/>
    </row>
    <row r="41" spans="1:14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  <c r="N41" s="2"/>
    </row>
    <row r="42" spans="1:14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  <c r="N42" s="2"/>
    </row>
    <row r="43" spans="1:14" ht="17.25" customHeight="1" x14ac:dyDescent="0.25">
      <c r="A43" s="59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2"/>
    </row>
    <row r="44" spans="1:14" ht="17.25" customHeight="1" x14ac:dyDescent="0.25">
      <c r="A44" s="6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2"/>
    </row>
    <row r="45" spans="1:14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  <c r="I45" s="33"/>
      <c r="J45" s="33"/>
      <c r="K45" s="33"/>
      <c r="L45" s="33"/>
      <c r="M45" s="33"/>
      <c r="N45" s="2"/>
    </row>
    <row r="46" spans="1:14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"/>
    </row>
    <row r="47" spans="1:14" ht="21" customHeight="1" x14ac:dyDescent="0.25">
      <c r="A47" s="32" t="s">
        <v>32</v>
      </c>
      <c r="B47" s="63"/>
      <c r="C47" s="63"/>
      <c r="D47" s="63"/>
      <c r="E47" s="63"/>
      <c r="F47" s="63"/>
      <c r="G47" s="33"/>
      <c r="H47" s="32" t="s">
        <v>33</v>
      </c>
      <c r="I47" s="63"/>
      <c r="J47" s="63"/>
      <c r="K47" s="63"/>
      <c r="L47" s="63"/>
      <c r="M47" s="63"/>
      <c r="N47" s="2"/>
    </row>
    <row r="48" spans="1:14" ht="21" customHeight="1" x14ac:dyDescent="0.25">
      <c r="A48" s="33"/>
      <c r="B48" s="64"/>
      <c r="C48" s="64"/>
      <c r="D48" s="64"/>
      <c r="E48" s="64"/>
      <c r="F48" s="64"/>
      <c r="G48" s="33"/>
      <c r="H48" s="33"/>
      <c r="I48" s="64"/>
      <c r="J48" s="64"/>
      <c r="K48" s="64"/>
      <c r="L48" s="64"/>
      <c r="M48" s="64"/>
      <c r="N48" s="2"/>
    </row>
    <row r="49" spans="1:14" ht="21" customHeight="1" x14ac:dyDescent="0.25">
      <c r="A49" s="33"/>
      <c r="B49" s="64"/>
      <c r="C49" s="64"/>
      <c r="D49" s="64"/>
      <c r="E49" s="64"/>
      <c r="F49" s="64"/>
      <c r="G49" s="33"/>
      <c r="H49" s="33"/>
      <c r="I49" s="64"/>
      <c r="J49" s="64"/>
      <c r="K49" s="64"/>
      <c r="L49" s="64"/>
      <c r="M49" s="64"/>
      <c r="N49" s="2"/>
    </row>
    <row r="50" spans="1:14" ht="21" customHeight="1" x14ac:dyDescent="0.25">
      <c r="A50" s="33"/>
      <c r="B50" s="64"/>
      <c r="C50" s="64"/>
      <c r="D50" s="64"/>
      <c r="E50" s="64"/>
      <c r="F50" s="64"/>
      <c r="G50" s="33"/>
      <c r="H50" s="33"/>
      <c r="I50" s="64"/>
      <c r="J50" s="64"/>
      <c r="K50" s="64"/>
      <c r="L50" s="64"/>
      <c r="M50" s="64"/>
      <c r="N50" s="2"/>
    </row>
    <row r="51" spans="1:14" ht="21" customHeight="1" x14ac:dyDescent="0.25">
      <c r="A51" s="33"/>
      <c r="B51" s="65"/>
      <c r="C51" s="65"/>
      <c r="D51" s="65"/>
      <c r="E51" s="65"/>
      <c r="F51" s="65"/>
      <c r="G51" s="33"/>
      <c r="H51" s="33"/>
      <c r="I51" s="65"/>
      <c r="J51" s="65"/>
      <c r="K51" s="65"/>
      <c r="L51" s="65"/>
      <c r="M51" s="65"/>
      <c r="N51" s="2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1"/>
  <sheetViews>
    <sheetView topLeftCell="A4" zoomScaleNormal="100" workbookViewId="0">
      <selection activeCell="A10" sqref="A10"/>
    </sheetView>
  </sheetViews>
  <sheetFormatPr defaultColWidth="9.21875" defaultRowHeight="13.2" x14ac:dyDescent="0.25"/>
  <cols>
    <col min="1" max="1" width="20.5546875" style="33" customWidth="1"/>
    <col min="2" max="2" width="10.77734375" style="33" customWidth="1"/>
    <col min="3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171</v>
      </c>
      <c r="B4" s="32"/>
      <c r="C4" s="1"/>
      <c r="D4" s="3" t="s">
        <v>172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32"/>
      <c r="C6" s="32"/>
      <c r="D6" s="50"/>
      <c r="F6" s="32"/>
      <c r="H6" s="32"/>
      <c r="I6" s="32"/>
      <c r="K6" s="51" t="s">
        <v>5</v>
      </c>
      <c r="L6" s="36"/>
      <c r="M6" s="52"/>
      <c r="N6" s="53"/>
    </row>
    <row r="7" spans="1:14" ht="17.25" customHeight="1" x14ac:dyDescent="0.25">
      <c r="A7" s="94" t="s">
        <v>173</v>
      </c>
      <c r="B7" s="7"/>
      <c r="C7" s="7"/>
      <c r="D7" s="8"/>
      <c r="E7" s="95"/>
      <c r="F7" s="32"/>
      <c r="H7" s="32"/>
      <c r="I7" s="32"/>
      <c r="K7" s="54" t="s">
        <v>7</v>
      </c>
      <c r="L7" s="32"/>
      <c r="N7" s="55"/>
    </row>
    <row r="8" spans="1:14" ht="17.25" customHeight="1" x14ac:dyDescent="0.25">
      <c r="A8" s="10" t="s">
        <v>10</v>
      </c>
      <c r="B8" s="1"/>
      <c r="C8" s="1"/>
      <c r="D8" s="1"/>
      <c r="E8" s="11"/>
      <c r="F8" s="32"/>
      <c r="H8" s="32"/>
      <c r="I8" s="32"/>
      <c r="J8" s="32"/>
      <c r="K8" s="54" t="s">
        <v>8</v>
      </c>
      <c r="L8" s="32"/>
      <c r="N8" s="55"/>
    </row>
    <row r="9" spans="1:14" ht="17.25" customHeight="1" x14ac:dyDescent="0.25">
      <c r="A9" s="10"/>
      <c r="B9" s="2"/>
      <c r="C9" s="2"/>
      <c r="D9" s="2"/>
      <c r="E9" s="96"/>
      <c r="F9" s="32"/>
      <c r="H9" s="32"/>
      <c r="I9" s="32"/>
      <c r="J9" s="32"/>
      <c r="K9" s="54" t="s">
        <v>9</v>
      </c>
      <c r="L9" s="32"/>
      <c r="N9" s="55"/>
    </row>
    <row r="10" spans="1:14" ht="17.25" customHeight="1" x14ac:dyDescent="0.25">
      <c r="A10" s="10" t="s">
        <v>157</v>
      </c>
      <c r="B10" s="1"/>
      <c r="C10" s="1"/>
      <c r="D10" s="2"/>
      <c r="E10" s="96"/>
      <c r="F10" s="32"/>
      <c r="H10" s="32"/>
      <c r="I10" s="32"/>
      <c r="J10" s="32"/>
      <c r="K10" s="54" t="s">
        <v>176</v>
      </c>
      <c r="L10" s="32"/>
      <c r="N10" s="55"/>
    </row>
    <row r="11" spans="1:14" ht="17.25" customHeight="1" x14ac:dyDescent="0.25">
      <c r="A11" s="10" t="s">
        <v>13</v>
      </c>
      <c r="B11" s="1"/>
      <c r="C11" s="1"/>
      <c r="D11" s="2"/>
      <c r="E11" s="96"/>
      <c r="F11" s="32"/>
      <c r="G11" s="32"/>
      <c r="H11" s="32"/>
      <c r="I11" s="32"/>
      <c r="J11" s="32"/>
      <c r="K11" s="56" t="s">
        <v>177</v>
      </c>
      <c r="L11" s="57"/>
      <c r="M11" s="57"/>
      <c r="N11" s="58"/>
    </row>
    <row r="12" spans="1:14" ht="17.25" customHeight="1" x14ac:dyDescent="0.25">
      <c r="A12" s="10" t="s">
        <v>14</v>
      </c>
      <c r="B12" s="1"/>
      <c r="C12" s="1"/>
      <c r="D12" s="1"/>
      <c r="E12" s="96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7.25" customHeight="1" x14ac:dyDescent="0.3">
      <c r="A13" s="97" t="s">
        <v>174</v>
      </c>
      <c r="B13" s="93"/>
      <c r="C13" s="98"/>
      <c r="D13" s="98"/>
      <c r="E13" s="99" t="s">
        <v>144</v>
      </c>
      <c r="F13" s="50"/>
      <c r="G13" s="50"/>
      <c r="H13" s="48"/>
      <c r="I13" s="32"/>
      <c r="J13" s="32"/>
      <c r="K13" s="32"/>
      <c r="L13" s="32"/>
      <c r="M13" s="32"/>
      <c r="N13" s="32"/>
    </row>
    <row r="14" spans="1:14" ht="17.25" customHeight="1" x14ac:dyDescent="0.3">
      <c r="A14" s="100" t="s">
        <v>175</v>
      </c>
      <c r="B14" s="101"/>
      <c r="C14" s="102"/>
      <c r="D14" s="102" t="s">
        <v>145</v>
      </c>
      <c r="E14" s="103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7.25" customHeight="1" thickBot="1" x14ac:dyDescent="0.3">
      <c r="A15" s="67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zoomScaleNormal="100" workbookViewId="0">
      <selection activeCell="A10" sqref="A10"/>
    </sheetView>
  </sheetViews>
  <sheetFormatPr defaultColWidth="9.21875" defaultRowHeight="13.2" x14ac:dyDescent="0.25"/>
  <cols>
    <col min="1" max="1" width="20.5546875" style="33" customWidth="1"/>
    <col min="2" max="2" width="10.77734375" style="33" customWidth="1"/>
    <col min="3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104</v>
      </c>
      <c r="B4" s="32"/>
      <c r="C4" s="1"/>
      <c r="D4" s="3" t="s">
        <v>178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32"/>
      <c r="C6" s="32"/>
      <c r="D6" s="50"/>
      <c r="F6" s="32"/>
      <c r="H6" s="32"/>
      <c r="I6" s="32"/>
      <c r="K6" s="51" t="s">
        <v>5</v>
      </c>
      <c r="L6" s="36"/>
      <c r="M6" s="52"/>
      <c r="N6" s="53"/>
    </row>
    <row r="7" spans="1:14" ht="17.25" customHeight="1" x14ac:dyDescent="0.25">
      <c r="A7" s="94" t="s">
        <v>105</v>
      </c>
      <c r="B7" s="7"/>
      <c r="C7" s="7"/>
      <c r="D7" s="8"/>
      <c r="E7" s="95"/>
      <c r="F7" s="32"/>
      <c r="H7" s="32"/>
      <c r="I7" s="32"/>
      <c r="K7" s="54" t="s">
        <v>7</v>
      </c>
      <c r="L7" s="32"/>
      <c r="N7" s="55"/>
    </row>
    <row r="8" spans="1:14" ht="17.25" customHeight="1" x14ac:dyDescent="0.25">
      <c r="A8" s="10" t="s">
        <v>10</v>
      </c>
      <c r="B8" s="1"/>
      <c r="C8" s="1"/>
      <c r="D8" s="1"/>
      <c r="E8" s="11"/>
      <c r="F8" s="32"/>
      <c r="H8" s="32"/>
      <c r="I8" s="32"/>
      <c r="J8" s="32"/>
      <c r="K8" s="54" t="s">
        <v>8</v>
      </c>
      <c r="L8" s="32"/>
      <c r="N8" s="55"/>
    </row>
    <row r="9" spans="1:14" ht="17.25" customHeight="1" x14ac:dyDescent="0.25">
      <c r="A9" s="10"/>
      <c r="B9" s="2"/>
      <c r="C9" s="2"/>
      <c r="D9" s="2"/>
      <c r="E9" s="96"/>
      <c r="F9" s="32"/>
      <c r="H9" s="32"/>
      <c r="I9" s="32"/>
      <c r="J9" s="32"/>
      <c r="K9" s="54" t="s">
        <v>9</v>
      </c>
      <c r="L9" s="32"/>
      <c r="N9" s="55"/>
    </row>
    <row r="10" spans="1:14" ht="17.25" customHeight="1" x14ac:dyDescent="0.25">
      <c r="A10" s="10" t="s">
        <v>157</v>
      </c>
      <c r="B10" s="1"/>
      <c r="C10" s="1"/>
      <c r="D10" s="2"/>
      <c r="E10" s="96"/>
      <c r="F10" s="32"/>
      <c r="H10" s="32"/>
      <c r="I10" s="32"/>
      <c r="J10" s="32"/>
      <c r="K10" s="54" t="s">
        <v>176</v>
      </c>
      <c r="L10" s="32"/>
      <c r="N10" s="55"/>
    </row>
    <row r="11" spans="1:14" ht="17.25" customHeight="1" x14ac:dyDescent="0.25">
      <c r="A11" s="10" t="s">
        <v>13</v>
      </c>
      <c r="B11" s="1"/>
      <c r="C11" s="1"/>
      <c r="D11" s="2"/>
      <c r="E11" s="96"/>
      <c r="F11" s="32"/>
      <c r="G11" s="32"/>
      <c r="H11" s="32"/>
      <c r="I11" s="32"/>
      <c r="J11" s="32"/>
      <c r="K11" s="56" t="s">
        <v>181</v>
      </c>
      <c r="L11" s="57"/>
      <c r="M11" s="57"/>
      <c r="N11" s="58"/>
    </row>
    <row r="12" spans="1:14" ht="17.25" customHeight="1" x14ac:dyDescent="0.25">
      <c r="A12" s="10" t="s">
        <v>14</v>
      </c>
      <c r="B12" s="1"/>
      <c r="C12" s="1"/>
      <c r="D12" s="1"/>
      <c r="E12" s="96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7.25" customHeight="1" x14ac:dyDescent="0.3">
      <c r="A13" s="97" t="s">
        <v>179</v>
      </c>
      <c r="B13" s="93"/>
      <c r="C13" s="98"/>
      <c r="D13" s="98"/>
      <c r="E13" s="99" t="s">
        <v>146</v>
      </c>
      <c r="F13" s="50"/>
      <c r="G13" s="50"/>
      <c r="H13" s="48"/>
      <c r="I13" s="32"/>
      <c r="J13" s="32"/>
      <c r="K13" s="32"/>
      <c r="L13" s="32"/>
      <c r="M13" s="32"/>
      <c r="N13" s="32"/>
    </row>
    <row r="14" spans="1:14" ht="17.25" customHeight="1" x14ac:dyDescent="0.3">
      <c r="A14" s="100" t="s">
        <v>180</v>
      </c>
      <c r="B14" s="101"/>
      <c r="C14" s="102"/>
      <c r="D14" s="102" t="s">
        <v>147</v>
      </c>
      <c r="E14" s="103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7.25" customHeight="1" thickBot="1" x14ac:dyDescent="0.3">
      <c r="A15" s="67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workbookViewId="0">
      <selection activeCell="A9" sqref="A9"/>
    </sheetView>
  </sheetViews>
  <sheetFormatPr defaultColWidth="9.21875" defaultRowHeight="13.2" x14ac:dyDescent="0.25"/>
  <cols>
    <col min="1" max="1" width="20.5546875" style="33" customWidth="1"/>
    <col min="2" max="2" width="10.77734375" style="33" customWidth="1"/>
    <col min="3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106</v>
      </c>
      <c r="B4" s="32"/>
      <c r="C4" s="1"/>
      <c r="D4" s="3" t="s">
        <v>182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67"/>
      <c r="C6" s="66"/>
      <c r="D6" s="69"/>
      <c r="E6" s="67"/>
      <c r="F6" s="32"/>
      <c r="H6" s="32"/>
      <c r="I6" s="32"/>
      <c r="K6" s="51" t="s">
        <v>5</v>
      </c>
      <c r="L6" s="36"/>
      <c r="M6" s="52"/>
      <c r="N6" s="53"/>
    </row>
    <row r="7" spans="1:14" ht="17.25" customHeight="1" x14ac:dyDescent="0.25">
      <c r="A7" s="79" t="s">
        <v>107</v>
      </c>
      <c r="B7" s="73"/>
      <c r="C7" s="80"/>
      <c r="D7" s="73"/>
      <c r="E7" s="81"/>
      <c r="F7" s="32"/>
      <c r="H7" s="32"/>
      <c r="I7" s="32"/>
      <c r="K7" s="54" t="s">
        <v>7</v>
      </c>
      <c r="L7" s="32"/>
      <c r="N7" s="55"/>
    </row>
    <row r="8" spans="1:14" ht="17.25" customHeight="1" x14ac:dyDescent="0.25">
      <c r="A8" s="71" t="s">
        <v>189</v>
      </c>
      <c r="B8" s="67"/>
      <c r="C8" s="66"/>
      <c r="D8" s="67"/>
      <c r="E8" s="70"/>
      <c r="F8" s="32"/>
      <c r="H8" s="32"/>
      <c r="I8" s="32"/>
      <c r="J8" s="32"/>
      <c r="K8" s="54" t="s">
        <v>8</v>
      </c>
      <c r="L8" s="32"/>
      <c r="N8" s="55"/>
    </row>
    <row r="9" spans="1:14" ht="17.25" customHeight="1" x14ac:dyDescent="0.25">
      <c r="A9" s="32" t="s">
        <v>197</v>
      </c>
      <c r="B9" s="66"/>
      <c r="C9" s="66"/>
      <c r="D9" s="66"/>
      <c r="E9" s="70"/>
      <c r="F9" s="32"/>
      <c r="H9" s="32"/>
      <c r="I9" s="32"/>
      <c r="J9" s="32"/>
      <c r="K9" s="54" t="s">
        <v>9</v>
      </c>
      <c r="L9" s="32"/>
      <c r="N9" s="55"/>
    </row>
    <row r="10" spans="1:14" ht="17.25" customHeight="1" x14ac:dyDescent="0.25">
      <c r="A10" s="10" t="s">
        <v>157</v>
      </c>
      <c r="B10" s="67"/>
      <c r="C10" s="67"/>
      <c r="D10" s="67"/>
      <c r="E10" s="70"/>
      <c r="F10" s="32"/>
      <c r="H10" s="32"/>
      <c r="I10" s="32"/>
      <c r="J10" s="32"/>
      <c r="K10" s="54" t="s">
        <v>187</v>
      </c>
      <c r="L10" s="32"/>
      <c r="N10" s="55"/>
    </row>
    <row r="11" spans="1:14" ht="17.25" customHeight="1" x14ac:dyDescent="0.25">
      <c r="A11" s="71" t="s">
        <v>108</v>
      </c>
      <c r="B11" s="67"/>
      <c r="C11" s="67"/>
      <c r="D11" s="67"/>
      <c r="E11" s="70"/>
      <c r="F11" s="32"/>
      <c r="G11" s="32"/>
      <c r="H11" s="32"/>
      <c r="I11" s="32"/>
      <c r="J11" s="32"/>
      <c r="K11" s="56" t="s">
        <v>142</v>
      </c>
      <c r="L11" s="57"/>
      <c r="M11" s="57"/>
      <c r="N11" s="58"/>
    </row>
    <row r="12" spans="1:14" ht="17.25" customHeight="1" x14ac:dyDescent="0.25">
      <c r="A12" s="71" t="s">
        <v>139</v>
      </c>
      <c r="B12" s="66"/>
      <c r="D12" s="67"/>
      <c r="E12" s="70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7.25" customHeight="1" x14ac:dyDescent="0.3">
      <c r="A13" s="82" t="s">
        <v>184</v>
      </c>
      <c r="B13" s="83"/>
      <c r="C13" s="91"/>
      <c r="D13" s="83" t="s">
        <v>185</v>
      </c>
      <c r="E13" s="84"/>
      <c r="F13" s="50"/>
      <c r="G13" s="50"/>
      <c r="H13" s="48"/>
      <c r="I13" s="32"/>
      <c r="J13" s="32"/>
      <c r="K13" s="32"/>
      <c r="L13" s="32"/>
      <c r="M13" s="32"/>
      <c r="N13" s="32"/>
    </row>
    <row r="14" spans="1:14" ht="17.25" customHeight="1" x14ac:dyDescent="0.3">
      <c r="A14" s="85" t="s">
        <v>183</v>
      </c>
      <c r="B14" s="86"/>
      <c r="C14" s="87"/>
      <c r="D14" s="87" t="s">
        <v>186</v>
      </c>
      <c r="E14" s="88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7.25" customHeight="1" thickBot="1" x14ac:dyDescent="0.3">
      <c r="A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6" spans="1:13" ht="12.75" customHeight="1" x14ac:dyDescent="0.25"/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1"/>
  <sheetViews>
    <sheetView zoomScaleNormal="100" workbookViewId="0">
      <selection activeCell="A12" sqref="A12"/>
    </sheetView>
  </sheetViews>
  <sheetFormatPr defaultColWidth="9.21875" defaultRowHeight="13.2" x14ac:dyDescent="0.25"/>
  <cols>
    <col min="1" max="1" width="20.5546875" style="33" customWidth="1"/>
    <col min="2" max="2" width="10.77734375" style="33" customWidth="1"/>
    <col min="3" max="4" width="17.77734375" style="33" customWidth="1"/>
    <col min="5" max="5" width="18.5546875" style="33" customWidth="1"/>
    <col min="6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109</v>
      </c>
      <c r="B4" s="32"/>
      <c r="C4" s="1"/>
      <c r="D4" s="3" t="s">
        <v>188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67"/>
      <c r="C6" s="67"/>
      <c r="E6" s="32"/>
      <c r="H6" s="32"/>
      <c r="I6" s="32"/>
      <c r="K6" s="51" t="s">
        <v>5</v>
      </c>
      <c r="L6" s="36"/>
      <c r="M6" s="52"/>
      <c r="N6" s="53"/>
    </row>
    <row r="7" spans="1:14" ht="17.25" customHeight="1" x14ac:dyDescent="0.25">
      <c r="A7" s="79" t="s">
        <v>110</v>
      </c>
      <c r="B7" s="73"/>
      <c r="C7" s="80"/>
      <c r="D7" s="73"/>
      <c r="E7" s="81"/>
      <c r="H7" s="32"/>
      <c r="I7" s="32"/>
      <c r="K7" s="54" t="s">
        <v>7</v>
      </c>
      <c r="L7" s="32"/>
      <c r="N7" s="55"/>
    </row>
    <row r="8" spans="1:14" ht="17.25" customHeight="1" x14ac:dyDescent="0.25">
      <c r="A8" s="71" t="s">
        <v>190</v>
      </c>
      <c r="B8" s="67"/>
      <c r="C8" s="66"/>
      <c r="D8" s="67"/>
      <c r="E8" s="70"/>
      <c r="G8" s="89"/>
      <c r="H8" s="32"/>
      <c r="I8" s="32"/>
      <c r="J8" s="32"/>
      <c r="K8" s="54" t="s">
        <v>8</v>
      </c>
      <c r="L8" s="32"/>
      <c r="N8" s="55"/>
    </row>
    <row r="9" spans="1:14" ht="17.25" customHeight="1" x14ac:dyDescent="0.25">
      <c r="A9" s="32" t="s">
        <v>197</v>
      </c>
      <c r="B9" s="66"/>
      <c r="C9" s="66"/>
      <c r="D9" s="66"/>
      <c r="E9" s="70"/>
      <c r="H9" s="32"/>
      <c r="I9" s="32"/>
      <c r="J9" s="32"/>
      <c r="K9" s="54" t="s">
        <v>9</v>
      </c>
      <c r="L9" s="32"/>
      <c r="N9" s="55"/>
    </row>
    <row r="10" spans="1:14" ht="17.25" customHeight="1" x14ac:dyDescent="0.25">
      <c r="A10" s="10" t="s">
        <v>157</v>
      </c>
      <c r="B10" s="67"/>
      <c r="C10" s="67"/>
      <c r="D10" s="67"/>
      <c r="E10" s="70"/>
      <c r="H10" s="32"/>
      <c r="I10" s="32"/>
      <c r="J10" s="32"/>
      <c r="K10" s="54" t="s">
        <v>187</v>
      </c>
      <c r="L10" s="32"/>
      <c r="N10" s="55"/>
    </row>
    <row r="11" spans="1:14" ht="17.25" customHeight="1" x14ac:dyDescent="0.25">
      <c r="A11" s="71" t="s">
        <v>198</v>
      </c>
      <c r="B11" s="67"/>
      <c r="C11" s="67"/>
      <c r="D11" s="67"/>
      <c r="E11" s="70"/>
      <c r="G11" s="32"/>
      <c r="H11" s="32"/>
      <c r="I11" s="32"/>
      <c r="J11" s="32"/>
      <c r="K11" s="56" t="s">
        <v>142</v>
      </c>
      <c r="L11" s="57"/>
      <c r="M11" s="57"/>
      <c r="N11" s="58"/>
    </row>
    <row r="12" spans="1:14" ht="17.25" customHeight="1" x14ac:dyDescent="0.25">
      <c r="A12" s="71" t="s">
        <v>137</v>
      </c>
      <c r="B12" s="66"/>
      <c r="D12" s="67"/>
      <c r="E12" s="70"/>
      <c r="G12" s="32"/>
      <c r="H12" s="32"/>
      <c r="I12" s="32"/>
      <c r="J12" s="32"/>
      <c r="K12" s="32"/>
      <c r="L12" s="32"/>
      <c r="M12" s="32"/>
      <c r="N12" s="32"/>
    </row>
    <row r="13" spans="1:14" ht="17.25" customHeight="1" x14ac:dyDescent="0.3">
      <c r="A13" s="82" t="s">
        <v>191</v>
      </c>
      <c r="B13" s="83"/>
      <c r="C13" s="83"/>
      <c r="D13" s="91"/>
      <c r="E13" s="92" t="s">
        <v>138</v>
      </c>
      <c r="G13" s="50"/>
      <c r="H13" s="48"/>
      <c r="I13" s="32"/>
      <c r="J13" s="32"/>
      <c r="K13" s="32"/>
      <c r="L13" s="32"/>
      <c r="M13" s="32"/>
      <c r="N13" s="32"/>
    </row>
    <row r="14" spans="1:14" ht="17.25" customHeight="1" x14ac:dyDescent="0.3">
      <c r="A14" s="85" t="s">
        <v>192</v>
      </c>
      <c r="B14" s="86"/>
      <c r="C14" s="87"/>
      <c r="D14" s="90" t="s">
        <v>193</v>
      </c>
      <c r="E14" s="88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7.25" customHeight="1" thickBot="1" x14ac:dyDescent="0.3">
      <c r="A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89D4-8489-41B1-B6E1-0D5D8B136DD2}">
  <sheetPr>
    <pageSetUpPr fitToPage="1"/>
  </sheetPr>
  <dimension ref="A1:N51"/>
  <sheetViews>
    <sheetView zoomScaleNormal="100" workbookViewId="0">
      <selection activeCell="A5" sqref="A5"/>
    </sheetView>
  </sheetViews>
  <sheetFormatPr defaultColWidth="9.21875" defaultRowHeight="13.2" x14ac:dyDescent="0.25"/>
  <cols>
    <col min="1" max="1" width="20.5546875" style="33" customWidth="1"/>
    <col min="2" max="2" width="10.77734375" style="33" customWidth="1"/>
    <col min="3" max="4" width="17.77734375" style="33" customWidth="1"/>
    <col min="5" max="5" width="18.5546875" style="33" customWidth="1"/>
    <col min="6" max="14" width="17.77734375" style="33" customWidth="1"/>
    <col min="15" max="16384" width="9.21875" style="33"/>
  </cols>
  <sheetData>
    <row r="1" spans="1:14" ht="17.25" customHeight="1" x14ac:dyDescent="0.25">
      <c r="A1" s="32"/>
      <c r="B1" s="32"/>
      <c r="C1" s="1"/>
      <c r="D1" s="1"/>
      <c r="E1" s="2"/>
      <c r="F1" s="1"/>
      <c r="G1" s="2"/>
      <c r="H1" s="1"/>
      <c r="I1" s="1"/>
      <c r="J1" s="1"/>
      <c r="K1" s="116" t="s">
        <v>37</v>
      </c>
      <c r="L1" s="116"/>
      <c r="M1" s="117" t="str">
        <f>IF('Comp Info'!B17&lt;&gt;"Original",'Comp Info'!H17,"")</f>
        <v/>
      </c>
      <c r="N1" s="118"/>
    </row>
    <row r="2" spans="1:14" ht="19.5" customHeight="1" x14ac:dyDescent="0.3">
      <c r="A2" s="48" t="s">
        <v>0</v>
      </c>
      <c r="B2" s="32"/>
      <c r="C2" s="133" t="str">
        <f>+'Comp Info'!B9</f>
        <v>&lt;use drop down list to enter Company name&gt;</v>
      </c>
      <c r="D2" s="133"/>
      <c r="E2" s="133"/>
      <c r="F2" s="133"/>
      <c r="G2" s="133"/>
      <c r="H2" s="133"/>
      <c r="I2" s="133"/>
      <c r="J2" s="1"/>
      <c r="K2" s="124" t="s">
        <v>1</v>
      </c>
      <c r="L2" s="125"/>
      <c r="M2" s="125"/>
      <c r="N2" s="126"/>
    </row>
    <row r="3" spans="1:14" ht="17.25" customHeight="1" x14ac:dyDescent="0.25">
      <c r="A3" s="32"/>
      <c r="B3" s="32"/>
      <c r="C3" s="1"/>
      <c r="D3" s="1"/>
      <c r="E3" s="1"/>
      <c r="F3" s="1"/>
      <c r="G3" s="1"/>
      <c r="H3" s="1"/>
      <c r="I3" s="1"/>
      <c r="J3" s="1"/>
      <c r="K3" s="127" t="s">
        <v>2</v>
      </c>
      <c r="L3" s="128"/>
      <c r="M3" s="129" t="str">
        <f>+'Comp Info'!H12</f>
        <v>&lt;Month&gt; &lt;0a00&gt;, &lt;001900ar&gt;</v>
      </c>
      <c r="N3" s="130"/>
    </row>
    <row r="4" spans="1:14" ht="19.5" customHeight="1" x14ac:dyDescent="0.3">
      <c r="A4" s="49" t="s">
        <v>201</v>
      </c>
      <c r="B4" s="32"/>
      <c r="C4" s="1"/>
      <c r="D4" s="3" t="s">
        <v>194</v>
      </c>
      <c r="E4" s="1"/>
      <c r="F4" s="1"/>
      <c r="G4" s="1"/>
      <c r="H4" s="1"/>
      <c r="I4" s="1"/>
      <c r="J4" s="1"/>
      <c r="K4" s="131" t="s">
        <v>3</v>
      </c>
      <c r="L4" s="132"/>
      <c r="M4" s="134" t="str">
        <f>+'Comp Info'!H13</f>
        <v>&lt;Month&gt; &lt;0a00&gt;, &lt;001900ar&gt;</v>
      </c>
      <c r="N4" s="135"/>
    </row>
    <row r="5" spans="1:14" ht="17.25" customHeight="1" x14ac:dyDescent="0.3">
      <c r="A5" s="32"/>
      <c r="B5" s="32"/>
      <c r="C5" s="32"/>
      <c r="D5" s="32"/>
      <c r="E5" s="48"/>
      <c r="F5" s="32"/>
      <c r="G5" s="32"/>
      <c r="H5" s="32"/>
      <c r="I5" s="32"/>
      <c r="J5" s="32"/>
      <c r="K5" s="32"/>
      <c r="L5" s="32"/>
      <c r="M5" s="32"/>
      <c r="N5" s="32"/>
    </row>
    <row r="6" spans="1:14" ht="17.25" customHeight="1" x14ac:dyDescent="0.3">
      <c r="A6" s="69" t="s">
        <v>4</v>
      </c>
      <c r="B6" s="67"/>
      <c r="C6" s="67"/>
      <c r="E6" s="32"/>
      <c r="H6" s="32"/>
      <c r="I6" s="32"/>
      <c r="K6" s="51" t="s">
        <v>5</v>
      </c>
      <c r="L6" s="36"/>
      <c r="M6" s="52"/>
      <c r="N6" s="53"/>
    </row>
    <row r="7" spans="1:14" ht="17.25" customHeight="1" x14ac:dyDescent="0.25">
      <c r="A7" s="79" t="s">
        <v>195</v>
      </c>
      <c r="B7" s="73"/>
      <c r="C7" s="80"/>
      <c r="D7" s="73"/>
      <c r="E7" s="81"/>
      <c r="H7" s="32"/>
      <c r="I7" s="32"/>
      <c r="K7" s="54" t="s">
        <v>7</v>
      </c>
      <c r="L7" s="32"/>
      <c r="N7" s="55"/>
    </row>
    <row r="8" spans="1:14" ht="17.25" customHeight="1" x14ac:dyDescent="0.25">
      <c r="A8" s="71" t="s">
        <v>196</v>
      </c>
      <c r="B8" s="67"/>
      <c r="C8" s="66"/>
      <c r="D8" s="67"/>
      <c r="E8" s="70"/>
      <c r="G8" s="89"/>
      <c r="H8" s="32"/>
      <c r="I8" s="32"/>
      <c r="J8" s="32"/>
      <c r="K8" s="54" t="s">
        <v>8</v>
      </c>
      <c r="L8" s="32"/>
      <c r="N8" s="55"/>
    </row>
    <row r="9" spans="1:14" ht="17.25" customHeight="1" x14ac:dyDescent="0.25">
      <c r="A9" s="71" t="s">
        <v>10</v>
      </c>
      <c r="B9" s="66"/>
      <c r="C9" s="66"/>
      <c r="D9" s="66"/>
      <c r="E9" s="70"/>
      <c r="H9" s="32"/>
      <c r="I9" s="32"/>
      <c r="J9" s="32"/>
      <c r="K9" s="54" t="s">
        <v>9</v>
      </c>
      <c r="L9" s="32"/>
      <c r="N9" s="55"/>
    </row>
    <row r="10" spans="1:14" ht="17.25" customHeight="1" x14ac:dyDescent="0.25">
      <c r="A10" s="32" t="s">
        <v>157</v>
      </c>
      <c r="B10" s="67"/>
      <c r="C10" s="67"/>
      <c r="D10" s="67"/>
      <c r="E10" s="70"/>
      <c r="H10" s="32"/>
      <c r="I10" s="32"/>
      <c r="J10" s="32"/>
      <c r="K10" s="54" t="s">
        <v>187</v>
      </c>
      <c r="L10" s="32"/>
      <c r="N10" s="55"/>
    </row>
    <row r="11" spans="1:14" ht="17.25" customHeight="1" x14ac:dyDescent="0.25">
      <c r="A11" s="71" t="s">
        <v>198</v>
      </c>
      <c r="B11" s="67"/>
      <c r="C11" s="67"/>
      <c r="D11" s="67"/>
      <c r="E11" s="70"/>
      <c r="G11" s="32"/>
      <c r="H11" s="32"/>
      <c r="I11" s="32"/>
      <c r="J11" s="32"/>
      <c r="K11" s="56" t="s">
        <v>142</v>
      </c>
      <c r="L11" s="57"/>
      <c r="M11" s="57"/>
      <c r="N11" s="58"/>
    </row>
    <row r="12" spans="1:14" ht="17.25" customHeight="1" x14ac:dyDescent="0.25">
      <c r="A12" s="71" t="s">
        <v>137</v>
      </c>
      <c r="B12" s="66"/>
      <c r="D12" s="67"/>
      <c r="E12" s="70"/>
      <c r="G12" s="32"/>
      <c r="H12" s="32"/>
      <c r="I12" s="32"/>
      <c r="J12" s="32"/>
      <c r="K12" s="32"/>
      <c r="L12" s="32"/>
      <c r="M12" s="32"/>
      <c r="N12" s="32"/>
    </row>
    <row r="13" spans="1:14" ht="17.25" customHeight="1" x14ac:dyDescent="0.3">
      <c r="A13" s="82" t="s">
        <v>199</v>
      </c>
      <c r="B13" s="83"/>
      <c r="C13" s="83"/>
      <c r="D13" s="91"/>
      <c r="E13" s="92" t="s">
        <v>200</v>
      </c>
      <c r="G13" s="50"/>
      <c r="H13" s="48"/>
      <c r="I13" s="32"/>
      <c r="J13" s="32"/>
      <c r="K13" s="32"/>
      <c r="L13" s="32"/>
      <c r="M13" s="32"/>
      <c r="N13" s="32"/>
    </row>
    <row r="14" spans="1:14" ht="17.25" customHeight="1" x14ac:dyDescent="0.3">
      <c r="A14" s="85" t="s">
        <v>192</v>
      </c>
      <c r="B14" s="86"/>
      <c r="C14" s="87"/>
      <c r="D14" s="90" t="s">
        <v>193</v>
      </c>
      <c r="E14" s="88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7.25" customHeight="1" thickBot="1" x14ac:dyDescent="0.3">
      <c r="A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7.25" customHeight="1" thickBot="1" x14ac:dyDescent="0.3">
      <c r="A16" s="119" t="s">
        <v>15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7"/>
      <c r="N16" s="32"/>
    </row>
    <row r="17" spans="1:13" ht="57.75" customHeight="1" thickBot="1" x14ac:dyDescent="0.3">
      <c r="A17" s="122" t="s">
        <v>16</v>
      </c>
      <c r="B17" s="123"/>
      <c r="C17" s="15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 t="s">
        <v>23</v>
      </c>
      <c r="J17" s="15" t="s">
        <v>24</v>
      </c>
      <c r="K17" s="15" t="s">
        <v>25</v>
      </c>
      <c r="L17" s="17" t="s">
        <v>26</v>
      </c>
      <c r="M17" s="18" t="s">
        <v>27</v>
      </c>
    </row>
    <row r="18" spans="1:13" ht="17.25" customHeight="1" x14ac:dyDescent="0.25">
      <c r="A18" s="25" t="s">
        <v>70</v>
      </c>
      <c r="B18" s="19" t="s">
        <v>28</v>
      </c>
      <c r="C18" s="61"/>
      <c r="D18" s="61"/>
      <c r="E18" s="61"/>
      <c r="F18" s="61"/>
      <c r="G18" s="61"/>
      <c r="H18" s="26">
        <f t="shared" ref="H18:H19" si="0">SUM(C18:G18)</f>
        <v>0</v>
      </c>
      <c r="I18" s="61"/>
      <c r="J18" s="61"/>
      <c r="K18" s="61"/>
      <c r="L18" s="26">
        <f t="shared" ref="L18:L19" si="1">SUM(I18:K18)</f>
        <v>0</v>
      </c>
      <c r="M18" s="29">
        <f t="shared" ref="M18:M19" si="2">SUM(H18,L18)</f>
        <v>0</v>
      </c>
    </row>
    <row r="19" spans="1:13" ht="17.25" customHeight="1" x14ac:dyDescent="0.25">
      <c r="A19" s="20"/>
      <c r="B19" s="21" t="s">
        <v>29</v>
      </c>
      <c r="C19" s="62"/>
      <c r="D19" s="62"/>
      <c r="E19" s="62"/>
      <c r="F19" s="62"/>
      <c r="G19" s="62"/>
      <c r="H19" s="28">
        <f t="shared" si="0"/>
        <v>0</v>
      </c>
      <c r="I19" s="62"/>
      <c r="J19" s="62"/>
      <c r="K19" s="62"/>
      <c r="L19" s="28">
        <f t="shared" si="1"/>
        <v>0</v>
      </c>
      <c r="M19" s="31">
        <f t="shared" si="2"/>
        <v>0</v>
      </c>
    </row>
    <row r="20" spans="1:13" ht="17.25" customHeight="1" thickBot="1" x14ac:dyDescent="0.35">
      <c r="A20" s="22" t="s">
        <v>30</v>
      </c>
      <c r="B20" s="23"/>
      <c r="C20" s="24" t="str">
        <f>IF(C18&lt;&gt;0,C19/C18-1,"")</f>
        <v/>
      </c>
      <c r="D20" s="24" t="str">
        <f t="shared" ref="D20:M20" si="3">IF(D18&lt;&gt;0,D19/D18-1,"")</f>
        <v/>
      </c>
      <c r="E20" s="24" t="str">
        <f t="shared" si="3"/>
        <v/>
      </c>
      <c r="F20" s="24" t="str">
        <f t="shared" si="3"/>
        <v/>
      </c>
      <c r="G20" s="24" t="str">
        <f t="shared" si="3"/>
        <v/>
      </c>
      <c r="H20" s="27" t="str">
        <f t="shared" si="3"/>
        <v/>
      </c>
      <c r="I20" s="24" t="str">
        <f t="shared" si="3"/>
        <v/>
      </c>
      <c r="J20" s="24" t="str">
        <f t="shared" si="3"/>
        <v/>
      </c>
      <c r="K20" s="24" t="str">
        <f t="shared" si="3"/>
        <v/>
      </c>
      <c r="L20" s="27" t="str">
        <f t="shared" si="3"/>
        <v/>
      </c>
      <c r="M20" s="30" t="str">
        <f t="shared" si="3"/>
        <v/>
      </c>
    </row>
    <row r="21" spans="1:13" ht="17.25" customHeight="1" x14ac:dyDescent="0.25">
      <c r="A21" s="25" t="s">
        <v>111</v>
      </c>
      <c r="B21" s="19" t="s">
        <v>28</v>
      </c>
      <c r="C21" s="61"/>
      <c r="D21" s="61"/>
      <c r="E21" s="61"/>
      <c r="F21" s="61"/>
      <c r="G21" s="61"/>
      <c r="H21" s="26">
        <f t="shared" ref="H21:H22" si="4">SUM(C21:G21)</f>
        <v>0</v>
      </c>
      <c r="I21" s="61"/>
      <c r="J21" s="61"/>
      <c r="K21" s="61"/>
      <c r="L21" s="26">
        <f t="shared" ref="L21:L22" si="5">SUM(I21:K21)</f>
        <v>0</v>
      </c>
      <c r="M21" s="29">
        <f t="shared" ref="M21:M22" si="6">SUM(H21,L21)</f>
        <v>0</v>
      </c>
    </row>
    <row r="22" spans="1:13" ht="17.25" customHeight="1" x14ac:dyDescent="0.25">
      <c r="A22" s="20"/>
      <c r="B22" s="21" t="s">
        <v>29</v>
      </c>
      <c r="C22" s="62"/>
      <c r="D22" s="62"/>
      <c r="E22" s="62"/>
      <c r="F22" s="62"/>
      <c r="G22" s="62"/>
      <c r="H22" s="28">
        <f t="shared" si="4"/>
        <v>0</v>
      </c>
      <c r="I22" s="62"/>
      <c r="J22" s="62"/>
      <c r="K22" s="62"/>
      <c r="L22" s="28">
        <f t="shared" si="5"/>
        <v>0</v>
      </c>
      <c r="M22" s="31">
        <f t="shared" si="6"/>
        <v>0</v>
      </c>
    </row>
    <row r="23" spans="1:13" ht="17.25" customHeight="1" thickBot="1" x14ac:dyDescent="0.35">
      <c r="A23" s="22" t="s">
        <v>30</v>
      </c>
      <c r="B23" s="23"/>
      <c r="C23" s="24" t="str">
        <f>IF(C21&lt;&gt;0,C22/C21-1,"")</f>
        <v/>
      </c>
      <c r="D23" s="24" t="str">
        <f t="shared" ref="D23:M23" si="7">IF(D21&lt;&gt;0,D22/D21-1,"")</f>
        <v/>
      </c>
      <c r="E23" s="24" t="str">
        <f t="shared" si="7"/>
        <v/>
      </c>
      <c r="F23" s="24" t="str">
        <f t="shared" si="7"/>
        <v/>
      </c>
      <c r="G23" s="24" t="str">
        <f t="shared" si="7"/>
        <v/>
      </c>
      <c r="H23" s="27" t="str">
        <f t="shared" si="7"/>
        <v/>
      </c>
      <c r="I23" s="24" t="str">
        <f t="shared" si="7"/>
        <v/>
      </c>
      <c r="J23" s="24" t="str">
        <f t="shared" si="7"/>
        <v/>
      </c>
      <c r="K23" s="24" t="str">
        <f t="shared" si="7"/>
        <v/>
      </c>
      <c r="L23" s="27" t="str">
        <f t="shared" si="7"/>
        <v/>
      </c>
      <c r="M23" s="30" t="str">
        <f t="shared" si="7"/>
        <v/>
      </c>
    </row>
    <row r="24" spans="1:13" ht="17.25" customHeight="1" x14ac:dyDescent="0.25">
      <c r="A24" s="59" t="s">
        <v>31</v>
      </c>
    </row>
    <row r="25" spans="1:13" ht="17.25" customHeight="1" x14ac:dyDescent="0.25">
      <c r="A25" s="60"/>
    </row>
    <row r="26" spans="1:13" ht="17.25" customHeight="1" x14ac:dyDescent="0.3">
      <c r="A26" s="48" t="s">
        <v>36</v>
      </c>
      <c r="B26" s="48"/>
      <c r="C26" s="48"/>
      <c r="D26" s="48"/>
      <c r="E26" s="48"/>
      <c r="F26" s="48"/>
      <c r="G26" s="48"/>
      <c r="H26" s="48"/>
    </row>
    <row r="28" spans="1:13" ht="21" customHeight="1" x14ac:dyDescent="0.25">
      <c r="A28" s="32" t="s">
        <v>32</v>
      </c>
      <c r="B28" s="63"/>
      <c r="C28" s="63"/>
      <c r="D28" s="63"/>
      <c r="E28" s="63"/>
      <c r="F28" s="63"/>
      <c r="H28" s="32" t="s">
        <v>33</v>
      </c>
      <c r="I28" s="63"/>
      <c r="J28" s="63"/>
      <c r="K28" s="63"/>
      <c r="L28" s="63"/>
      <c r="M28" s="63"/>
    </row>
    <row r="29" spans="1:13" ht="21" customHeight="1" x14ac:dyDescent="0.25">
      <c r="B29" s="64"/>
      <c r="C29" s="64"/>
      <c r="D29" s="64"/>
      <c r="E29" s="64"/>
      <c r="F29" s="64"/>
      <c r="I29" s="64"/>
      <c r="J29" s="64"/>
      <c r="K29" s="64"/>
      <c r="L29" s="64"/>
      <c r="M29" s="64"/>
    </row>
    <row r="30" spans="1:13" ht="21" customHeight="1" x14ac:dyDescent="0.25">
      <c r="B30" s="64"/>
      <c r="C30" s="64"/>
      <c r="D30" s="64"/>
      <c r="E30" s="64"/>
      <c r="F30" s="64"/>
      <c r="I30" s="64"/>
      <c r="J30" s="64"/>
      <c r="K30" s="64"/>
      <c r="L30" s="64"/>
      <c r="M30" s="64"/>
    </row>
    <row r="31" spans="1:13" ht="21" customHeight="1" x14ac:dyDescent="0.25">
      <c r="B31" s="64"/>
      <c r="C31" s="64"/>
      <c r="D31" s="64"/>
      <c r="E31" s="64"/>
      <c r="F31" s="64"/>
      <c r="I31" s="64"/>
      <c r="J31" s="64"/>
      <c r="K31" s="64"/>
      <c r="L31" s="64"/>
      <c r="M31" s="64"/>
    </row>
    <row r="32" spans="1:13" ht="21" customHeight="1" x14ac:dyDescent="0.25">
      <c r="B32" s="65"/>
      <c r="C32" s="65"/>
      <c r="D32" s="65"/>
      <c r="E32" s="65"/>
      <c r="F32" s="65"/>
      <c r="I32" s="65"/>
      <c r="J32" s="65"/>
      <c r="K32" s="65"/>
      <c r="L32" s="65"/>
      <c r="M32" s="65"/>
    </row>
    <row r="33" spans="1:13" ht="17.25" customHeight="1" x14ac:dyDescent="0.25"/>
    <row r="34" spans="1:13" ht="17.25" customHeight="1" thickBot="1" x14ac:dyDescent="0.3"/>
    <row r="35" spans="1:13" ht="17.25" customHeight="1" thickBot="1" x14ac:dyDescent="0.3">
      <c r="A35" s="119" t="s">
        <v>34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1:13" ht="57.75" customHeight="1" thickBot="1" x14ac:dyDescent="0.3">
      <c r="A36" s="122" t="s">
        <v>16</v>
      </c>
      <c r="B36" s="123"/>
      <c r="C36" s="15" t="s">
        <v>17</v>
      </c>
      <c r="D36" s="15" t="s">
        <v>18</v>
      </c>
      <c r="E36" s="15" t="s">
        <v>19</v>
      </c>
      <c r="F36" s="15" t="s">
        <v>20</v>
      </c>
      <c r="G36" s="15" t="s">
        <v>21</v>
      </c>
      <c r="H36" s="16" t="s">
        <v>22</v>
      </c>
      <c r="I36" s="15" t="s">
        <v>23</v>
      </c>
      <c r="J36" s="15" t="s">
        <v>24</v>
      </c>
      <c r="K36" s="15" t="s">
        <v>25</v>
      </c>
      <c r="L36" s="17" t="s">
        <v>26</v>
      </c>
      <c r="M36" s="18" t="s">
        <v>27</v>
      </c>
    </row>
    <row r="37" spans="1:13" ht="17.25" customHeight="1" x14ac:dyDescent="0.25">
      <c r="A37" s="25" t="s">
        <v>70</v>
      </c>
      <c r="B37" s="19" t="s">
        <v>28</v>
      </c>
      <c r="C37" s="61"/>
      <c r="D37" s="61"/>
      <c r="E37" s="61"/>
      <c r="F37" s="61"/>
      <c r="G37" s="61"/>
      <c r="H37" s="26">
        <f t="shared" ref="H37:H38" si="8">SUM(C37:G37)</f>
        <v>0</v>
      </c>
      <c r="I37" s="61"/>
      <c r="J37" s="61"/>
      <c r="K37" s="61"/>
      <c r="L37" s="26">
        <f t="shared" ref="L37:L38" si="9">SUM(I37:K37)</f>
        <v>0</v>
      </c>
      <c r="M37" s="29">
        <f t="shared" ref="M37:M38" si="10">SUM(H37,L37)</f>
        <v>0</v>
      </c>
    </row>
    <row r="38" spans="1:13" ht="17.25" customHeight="1" x14ac:dyDescent="0.25">
      <c r="A38" s="20"/>
      <c r="B38" s="21" t="s">
        <v>29</v>
      </c>
      <c r="C38" s="62"/>
      <c r="D38" s="62"/>
      <c r="E38" s="62"/>
      <c r="F38" s="62"/>
      <c r="G38" s="62"/>
      <c r="H38" s="28">
        <f t="shared" si="8"/>
        <v>0</v>
      </c>
      <c r="I38" s="62"/>
      <c r="J38" s="62"/>
      <c r="K38" s="62"/>
      <c r="L38" s="28">
        <f t="shared" si="9"/>
        <v>0</v>
      </c>
      <c r="M38" s="31">
        <f t="shared" si="10"/>
        <v>0</v>
      </c>
    </row>
    <row r="39" spans="1:13" ht="17.25" customHeight="1" thickBot="1" x14ac:dyDescent="0.35">
      <c r="A39" s="22" t="s">
        <v>30</v>
      </c>
      <c r="B39" s="23"/>
      <c r="C39" s="24" t="str">
        <f>IF(C37&lt;&gt;0,C38/C37-1,"")</f>
        <v/>
      </c>
      <c r="D39" s="24" t="str">
        <f t="shared" ref="D39:M39" si="11">IF(D37&lt;&gt;0,D38/D37-1,"")</f>
        <v/>
      </c>
      <c r="E39" s="24" t="str">
        <f t="shared" si="11"/>
        <v/>
      </c>
      <c r="F39" s="24" t="str">
        <f t="shared" si="11"/>
        <v/>
      </c>
      <c r="G39" s="24" t="str">
        <f t="shared" si="11"/>
        <v/>
      </c>
      <c r="H39" s="27" t="str">
        <f t="shared" si="11"/>
        <v/>
      </c>
      <c r="I39" s="24" t="str">
        <f t="shared" si="11"/>
        <v/>
      </c>
      <c r="J39" s="24" t="str">
        <f t="shared" si="11"/>
        <v/>
      </c>
      <c r="K39" s="24" t="str">
        <f t="shared" si="11"/>
        <v/>
      </c>
      <c r="L39" s="27" t="str">
        <f t="shared" si="11"/>
        <v/>
      </c>
      <c r="M39" s="30" t="str">
        <f t="shared" si="11"/>
        <v/>
      </c>
    </row>
    <row r="40" spans="1:13" ht="17.25" customHeight="1" x14ac:dyDescent="0.25">
      <c r="A40" s="25" t="s">
        <v>111</v>
      </c>
      <c r="B40" s="19" t="s">
        <v>28</v>
      </c>
      <c r="C40" s="61"/>
      <c r="D40" s="61"/>
      <c r="E40" s="61"/>
      <c r="F40" s="61"/>
      <c r="G40" s="61"/>
      <c r="H40" s="26">
        <f t="shared" ref="H40:H41" si="12">SUM(C40:G40)</f>
        <v>0</v>
      </c>
      <c r="I40" s="61"/>
      <c r="J40" s="61"/>
      <c r="K40" s="61"/>
      <c r="L40" s="26">
        <f t="shared" ref="L40:L41" si="13">SUM(I40:K40)</f>
        <v>0</v>
      </c>
      <c r="M40" s="29">
        <f t="shared" ref="M40:M41" si="14">SUM(H40,L40)</f>
        <v>0</v>
      </c>
    </row>
    <row r="41" spans="1:13" ht="17.25" customHeight="1" x14ac:dyDescent="0.25">
      <c r="A41" s="20"/>
      <c r="B41" s="21" t="s">
        <v>29</v>
      </c>
      <c r="C41" s="62"/>
      <c r="D41" s="62"/>
      <c r="E41" s="62"/>
      <c r="F41" s="62"/>
      <c r="G41" s="62"/>
      <c r="H41" s="28">
        <f t="shared" si="12"/>
        <v>0</v>
      </c>
      <c r="I41" s="62"/>
      <c r="J41" s="62"/>
      <c r="K41" s="62"/>
      <c r="L41" s="28">
        <f t="shared" si="13"/>
        <v>0</v>
      </c>
      <c r="M41" s="31">
        <f t="shared" si="14"/>
        <v>0</v>
      </c>
    </row>
    <row r="42" spans="1:13" ht="17.25" customHeight="1" thickBot="1" x14ac:dyDescent="0.35">
      <c r="A42" s="22" t="s">
        <v>30</v>
      </c>
      <c r="B42" s="23"/>
      <c r="C42" s="24" t="str">
        <f>IF(C40&lt;&gt;0,C41/C40-1,"")</f>
        <v/>
      </c>
      <c r="D42" s="24" t="str">
        <f t="shared" ref="D42:M42" si="15">IF(D40&lt;&gt;0,D41/D40-1,"")</f>
        <v/>
      </c>
      <c r="E42" s="24" t="str">
        <f t="shared" si="15"/>
        <v/>
      </c>
      <c r="F42" s="24" t="str">
        <f t="shared" si="15"/>
        <v/>
      </c>
      <c r="G42" s="24" t="str">
        <f t="shared" si="15"/>
        <v/>
      </c>
      <c r="H42" s="27" t="str">
        <f t="shared" si="15"/>
        <v/>
      </c>
      <c r="I42" s="24" t="str">
        <f t="shared" si="15"/>
        <v/>
      </c>
      <c r="J42" s="24" t="str">
        <f t="shared" si="15"/>
        <v/>
      </c>
      <c r="K42" s="24" t="str">
        <f t="shared" si="15"/>
        <v/>
      </c>
      <c r="L42" s="27" t="str">
        <f t="shared" si="15"/>
        <v/>
      </c>
      <c r="M42" s="30" t="str">
        <f t="shared" si="15"/>
        <v/>
      </c>
    </row>
    <row r="43" spans="1:13" ht="17.25" customHeight="1" x14ac:dyDescent="0.25">
      <c r="A43" s="59" t="s">
        <v>31</v>
      </c>
    </row>
    <row r="44" spans="1:13" ht="17.25" customHeight="1" x14ac:dyDescent="0.25">
      <c r="A44" s="60"/>
    </row>
    <row r="45" spans="1:13" ht="17.25" customHeight="1" x14ac:dyDescent="0.3">
      <c r="A45" s="48" t="s">
        <v>36</v>
      </c>
      <c r="B45" s="48"/>
      <c r="C45" s="48"/>
      <c r="D45" s="48"/>
      <c r="E45" s="48"/>
      <c r="F45" s="48"/>
      <c r="G45" s="48"/>
      <c r="H45" s="48"/>
    </row>
    <row r="47" spans="1:13" ht="21" customHeight="1" x14ac:dyDescent="0.25">
      <c r="A47" s="32" t="s">
        <v>32</v>
      </c>
      <c r="B47" s="63"/>
      <c r="C47" s="63"/>
      <c r="D47" s="63"/>
      <c r="E47" s="63"/>
      <c r="F47" s="63"/>
      <c r="H47" s="32" t="s">
        <v>33</v>
      </c>
      <c r="I47" s="63"/>
      <c r="J47" s="63"/>
      <c r="K47" s="63"/>
      <c r="L47" s="63"/>
      <c r="M47" s="63"/>
    </row>
    <row r="48" spans="1:13" ht="21" customHeight="1" x14ac:dyDescent="0.25">
      <c r="B48" s="64"/>
      <c r="C48" s="64"/>
      <c r="D48" s="64"/>
      <c r="E48" s="64"/>
      <c r="F48" s="64"/>
      <c r="I48" s="64"/>
      <c r="J48" s="64"/>
      <c r="K48" s="64"/>
      <c r="L48" s="64"/>
      <c r="M48" s="64"/>
    </row>
    <row r="49" spans="2:13" ht="21" customHeight="1" x14ac:dyDescent="0.25">
      <c r="B49" s="64"/>
      <c r="C49" s="64"/>
      <c r="D49" s="64"/>
      <c r="E49" s="64"/>
      <c r="F49" s="64"/>
      <c r="I49" s="64"/>
      <c r="J49" s="64"/>
      <c r="K49" s="64"/>
      <c r="L49" s="64"/>
      <c r="M49" s="64"/>
    </row>
    <row r="50" spans="2:13" ht="21" customHeight="1" x14ac:dyDescent="0.25">
      <c r="B50" s="64"/>
      <c r="C50" s="64"/>
      <c r="D50" s="64"/>
      <c r="E50" s="64"/>
      <c r="F50" s="64"/>
      <c r="I50" s="64"/>
      <c r="J50" s="64"/>
      <c r="K50" s="64"/>
      <c r="L50" s="64"/>
      <c r="M50" s="64"/>
    </row>
    <row r="51" spans="2:13" ht="21" customHeight="1" x14ac:dyDescent="0.25">
      <c r="B51" s="65"/>
      <c r="C51" s="65"/>
      <c r="D51" s="65"/>
      <c r="E51" s="65"/>
      <c r="F51" s="65"/>
      <c r="I51" s="65"/>
      <c r="J51" s="65"/>
      <c r="K51" s="65"/>
      <c r="L51" s="65"/>
      <c r="M51" s="65"/>
    </row>
  </sheetData>
  <sheetProtection selectLockedCells="1"/>
  <mergeCells count="12">
    <mergeCell ref="A36:B36"/>
    <mergeCell ref="K1:L1"/>
    <mergeCell ref="M1:N1"/>
    <mergeCell ref="C2:I2"/>
    <mergeCell ref="K2:N2"/>
    <mergeCell ref="K3:L3"/>
    <mergeCell ref="M3:N3"/>
    <mergeCell ref="K4:L4"/>
    <mergeCell ref="M4:N4"/>
    <mergeCell ref="A16:M16"/>
    <mergeCell ref="A17:B17"/>
    <mergeCell ref="A35:M35"/>
  </mergeCells>
  <pageMargins left="0.75" right="0.75" top="1" bottom="1" header="0.5" footer="0.5"/>
  <pageSetup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6AE0745-4233-44B6-9111-4FCFADB4D2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3012832-1742-4CA4-9B7A-36292FADC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7191DF-145F-4808-83BF-14A26AA3D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Comp Info</vt:lpstr>
      <vt:lpstr>ATV 1</vt:lpstr>
      <vt:lpstr>ATV 2</vt:lpstr>
      <vt:lpstr>ATV 3</vt:lpstr>
      <vt:lpstr>Snow 1</vt:lpstr>
      <vt:lpstr>Snow 2</vt:lpstr>
      <vt:lpstr>Motorcycle 1</vt:lpstr>
      <vt:lpstr>Motorcycle 2</vt:lpstr>
      <vt:lpstr>Motorcycle 3</vt:lpstr>
      <vt:lpstr>Motorhome 1</vt:lpstr>
      <vt:lpstr>Codes</vt:lpstr>
      <vt:lpstr>Company</vt:lpstr>
      <vt:lpstr>DaysList</vt:lpstr>
      <vt:lpstr>MonthsList</vt:lpstr>
      <vt:lpstr>NSCompany</vt:lpstr>
      <vt:lpstr>StatusList</vt:lpstr>
      <vt:lpstr>YearsList</vt:lpstr>
    </vt:vector>
  </TitlesOfParts>
  <Company>NBIB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Tait</dc:creator>
  <cp:lastModifiedBy>Cotnam, Barry</cp:lastModifiedBy>
  <cp:lastPrinted>2010-07-02T18:19:47Z</cp:lastPrinted>
  <dcterms:created xsi:type="dcterms:W3CDTF">2010-05-11T13:48:46Z</dcterms:created>
  <dcterms:modified xsi:type="dcterms:W3CDTF">2026-02-04T14:25:13Z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Year">
    <vt:lpwstr>2010</vt:lpwstr>
  </property>
  <property fmtid="{D5CDD505-2E9C-101B-9397-08002B2CF9AE}" pid="4" name="ContentType">
    <vt:lpwstr>NBIB Filing General</vt:lpwstr>
  </property>
  <property fmtid="{D5CDD505-2E9C-101B-9397-08002B2CF9AE}" pid="5" name="Comments">
    <vt:lpwstr>Filings Guidelines Package</vt:lpwstr>
  </property>
</Properties>
</file>